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192.168.0.12\総務課\財務グループ\財務業務\財政状況公表\R4（R2年度決算）\R4.9\"/>
    </mc:Choice>
  </mc:AlternateContent>
  <xr:revisionPtr revIDLastSave="0" documentId="13_ncr:1_{4EA2998F-5A38-476C-BE17-47DC27A1888E}" xr6:coauthVersionLast="45" xr6:coauthVersionMax="45" xr10:uidLastSave="{00000000-0000-0000-0000-000000000000}"/>
  <bookViews>
    <workbookView xWindow="-120" yWindow="-120" windowWidth="20730" windowHeight="111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43" i="7" l="1"/>
  <c r="CQ43" i="7"/>
  <c r="CO43" i="7"/>
  <c r="BY43" i="7"/>
  <c r="BW43" i="7" s="1"/>
  <c r="BE43" i="7"/>
  <c r="AM43" i="7"/>
  <c r="U43" i="7"/>
  <c r="E43" i="7"/>
  <c r="C43" i="7"/>
  <c r="DG42" i="7"/>
  <c r="CQ42" i="7"/>
  <c r="CO42" i="7" s="1"/>
  <c r="BY42" i="7"/>
  <c r="BW42" i="7" s="1"/>
  <c r="BE42" i="7"/>
  <c r="AM42" i="7"/>
  <c r="U42" i="7"/>
  <c r="E42" i="7"/>
  <c r="C42" i="7" s="1"/>
  <c r="DG41" i="7"/>
  <c r="CQ41" i="7"/>
  <c r="CO41" i="7" s="1"/>
  <c r="BY41" i="7"/>
  <c r="BW41" i="7" s="1"/>
  <c r="BE41" i="7"/>
  <c r="AM41" i="7"/>
  <c r="U41" i="7"/>
  <c r="E41" i="7"/>
  <c r="C41" i="7"/>
  <c r="DG40" i="7"/>
  <c r="CQ40" i="7"/>
  <c r="CO40" i="7" s="1"/>
  <c r="BY40" i="7"/>
  <c r="BE40" i="7"/>
  <c r="AM40" i="7"/>
  <c r="U40" i="7"/>
  <c r="E40" i="7"/>
  <c r="C40" i="7"/>
  <c r="DG39" i="7"/>
  <c r="CQ39" i="7"/>
  <c r="CO39" i="7"/>
  <c r="BY39" i="7"/>
  <c r="BE39" i="7"/>
  <c r="AM39" i="7"/>
  <c r="U39" i="7"/>
  <c r="E39" i="7"/>
  <c r="C39" i="7"/>
  <c r="DG38" i="7"/>
  <c r="CQ38" i="7"/>
  <c r="CO38" i="7" s="1"/>
  <c r="BY38" i="7"/>
  <c r="BE38" i="7"/>
  <c r="AM38" i="7"/>
  <c r="U38" i="7"/>
  <c r="E38" i="7"/>
  <c r="C38" i="7" s="1"/>
  <c r="DG37" i="7"/>
  <c r="CQ37" i="7"/>
  <c r="CO37" i="7" s="1"/>
  <c r="BY37" i="7"/>
  <c r="BE37" i="7"/>
  <c r="AM37" i="7"/>
  <c r="W37" i="7"/>
  <c r="E37" i="7"/>
  <c r="C37" i="7" s="1"/>
  <c r="DG36" i="7"/>
  <c r="CQ36" i="7"/>
  <c r="CO36" i="7"/>
  <c r="BY36" i="7"/>
  <c r="BE36" i="7"/>
  <c r="AM36" i="7"/>
  <c r="W36" i="7"/>
  <c r="E36" i="7"/>
  <c r="C36" i="7"/>
  <c r="DG35" i="7"/>
  <c r="CQ35" i="7"/>
  <c r="CO35" i="7" s="1"/>
  <c r="BY35" i="7"/>
  <c r="BG35" i="7"/>
  <c r="AM35" i="7"/>
  <c r="W35" i="7"/>
  <c r="E35" i="7"/>
  <c r="C35" i="7"/>
  <c r="DG34" i="7"/>
  <c r="CQ34" i="7"/>
  <c r="BY34" i="7"/>
  <c r="BG34" i="7"/>
  <c r="AM34" i="7"/>
  <c r="W34" i="7"/>
  <c r="E34" i="7"/>
  <c r="C34" i="7"/>
  <c r="U34" i="7" l="1"/>
  <c r="U35" i="7" l="1"/>
  <c r="U36" i="7" l="1"/>
  <c r="U37" i="7" l="1"/>
  <c r="BE34" i="7"/>
  <c r="BE35" i="7" s="1"/>
  <c r="BW34" i="7" l="1"/>
  <c r="BW35" i="7" s="1"/>
  <c r="BW36" i="7" s="1"/>
  <c r="BW37" i="7" s="1"/>
  <c r="BW38" i="7" s="1"/>
  <c r="BW39" i="7" s="1"/>
  <c r="BW40" i="7" s="1"/>
  <c r="CO34" i="7" l="1"/>
</calcChain>
</file>

<file path=xl/sharedStrings.xml><?xml version="1.0" encoding="utf-8"?>
<sst xmlns="http://schemas.openxmlformats.org/spreadsheetml/2006/main" count="1076" uniqueCount="550">
  <si>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</si>
  <si>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</si>
  <si>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</si>
  <si>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</si>
  <si>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</si>
  <si>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</si>
  <si>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</si>
  <si>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</si>
  <si>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</si>
  <si>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</si>
  <si>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</si>
  <si>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</si>
  <si>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</si>
  <si>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</si>
  <si>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</si>
  <si>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</si>
  <si>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</si>
  <si>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</si>
  <si>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</si>
  <si>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</si>
  <si>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</si>
  <si>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</si>
  <si>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</si>
  <si>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</si>
  <si>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</si>
  <si>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</si>
  <si>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</si>
  <si>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</si>
  <si>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</si>
  <si>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</si>
  <si>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</si>
  <si>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</si>
  <si>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</si>
  <si>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</si>
  <si>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</si>
  <si>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</si>
  <si>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妹背牛町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</si>
  <si>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</si>
  <si>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</si>
  <si>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</si>
  <si>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</si>
  <si>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</si>
  <si>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</si>
  <si>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</si>
  <si>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</si>
  <si>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</si>
  <si>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</si>
  <si>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</si>
  <si>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</si>
  <si>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</si>
  <si>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</si>
  <si>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</si>
  <si>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</si>
  <si>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</si>
  <si>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</si>
  <si>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</si>
  <si>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</si>
  <si>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</si>
  <si>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</si>
  <si>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</si>
  <si>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</si>
  <si>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</si>
  <si>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</si>
  <si>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</si>
  <si>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</si>
  <si>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</si>
  <si>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</si>
  <si>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</si>
  <si>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</si>
  <si>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</si>
  <si>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</si>
  <si>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</si>
  <si>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</si>
  <si>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</si>
  <si>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</si>
  <si>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</si>
  <si>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</si>
  <si>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</si>
  <si>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</si>
  <si>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</si>
  <si>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</si>
  <si>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</si>
  <si>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</si>
  <si>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</si>
  <si>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4"/>
  </si>
  <si>
    <t>うち日本人(％)</t>
    <phoneticPr fontId="5"/>
  </si>
  <si>
    <t>-2.7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</si>
  <si>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</si>
  <si>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</si>
  <si>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</si>
  <si>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</si>
  <si>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</si>
  <si>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</si>
  <si>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</si>
  <si>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</si>
  <si>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</si>
  <si>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</si>
  <si>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</si>
  <si>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</si>
  <si>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</si>
  <si>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</si>
  <si>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</si>
  <si>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</si>
  <si>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</si>
  <si>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</si>
  <si>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</si>
  <si>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</si>
  <si>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</si>
  <si>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</si>
  <si>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</si>
  <si>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</si>
  <si>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</si>
  <si>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</si>
  <si>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</si>
  <si>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</si>
  <si>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</si>
  <si>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</si>
  <si>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</si>
  <si>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</si>
  <si>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</si>
  <si>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</si>
  <si>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</si>
  <si>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</si>
  <si>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</si>
  <si>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</si>
  <si>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</si>
  <si>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</si>
  <si>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</si>
  <si>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</si>
  <si>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</si>
  <si>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</si>
  <si>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</si>
  <si>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</si>
  <si>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</si>
  <si>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</si>
  <si>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</si>
  <si>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</si>
  <si>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</si>
  <si>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</si>
  <si>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</si>
  <si>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</si>
  <si>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</si>
  <si>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</si>
  <si>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</si>
  <si>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</si>
  <si>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北海道妹背牛町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</si>
  <si>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</si>
  <si>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</si>
  <si>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</si>
  <si>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</si>
  <si>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</si>
  <si>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</si>
  <si>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</si>
  <si>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</si>
  <si>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</si>
  <si>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</si>
  <si>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</si>
  <si>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</si>
  <si>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</si>
  <si>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</si>
  <si>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</si>
  <si>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</si>
  <si>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</si>
  <si>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</si>
  <si>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</si>
  <si>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</si>
  <si>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</si>
  <si>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</si>
  <si>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</si>
  <si>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</si>
  <si>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</si>
  <si>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</si>
  <si>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</si>
  <si>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</si>
  <si>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</si>
  <si>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</si>
  <si>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</si>
  <si>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</si>
  <si>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</si>
  <si>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</si>
  <si>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</si>
  <si>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</si>
  <si>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</si>
  <si>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</si>
  <si>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</si>
  <si>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</si>
  <si>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</si>
  <si>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</si>
  <si>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</si>
  <si>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</si>
  <si>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</si>
  <si>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</si>
  <si>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</si>
  <si>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</si>
  <si>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</si>
  <si>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</si>
  <si>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</si>
  <si>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</si>
  <si>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</si>
  <si>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</si>
  <si>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</si>
  <si>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</si>
  <si>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</si>
  <si>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</si>
  <si>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</si>
  <si>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</si>
  <si>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</si>
  <si>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</si>
  <si>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</si>
  <si>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</si>
  <si>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</si>
  <si>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</si>
  <si>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</si>
  <si>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</si>
  <si>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</si>
  <si>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</si>
  <si>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</si>
  <si>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</si>
  <si>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</si>
  <si>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</si>
  <si>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</si>
  <si>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</si>
  <si>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</si>
  <si>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</si>
  <si>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</si>
  <si>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</si>
  <si>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</si>
  <si>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</si>
  <si>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</si>
  <si>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</si>
  <si>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</si>
  <si>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</si>
  <si>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</si>
  <si>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</si>
  <si>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</si>
  <si>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</si>
  <si>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</si>
  <si>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</si>
  <si>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</si>
  <si>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</si>
  <si>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</si>
  <si>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</si>
  <si>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</si>
  <si>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</si>
  <si>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</si>
  <si>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</si>
  <si>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</si>
  <si>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</si>
  <si>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</si>
  <si>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</si>
  <si>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</si>
  <si>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</si>
  <si>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</si>
  <si>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</si>
  <si>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</si>
  <si>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</si>
  <si>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</si>
  <si>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</si>
  <si>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</si>
  <si>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</si>
  <si>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</si>
  <si>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</si>
  <si>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</si>
  <si>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</si>
  <si>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</si>
  <si>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</si>
  <si>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</si>
  <si>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</si>
  <si>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</si>
  <si>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</si>
  <si>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</si>
  <si>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</si>
  <si>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</si>
  <si>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</si>
  <si>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</si>
  <si>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</si>
  <si>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</si>
  <si>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</si>
  <si>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</si>
  <si>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</si>
  <si>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</si>
  <si>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</si>
  <si>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</si>
  <si>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</si>
  <si>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</si>
  <si>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</si>
  <si>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</si>
  <si>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</si>
  <si>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</si>
  <si>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</si>
  <si>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</si>
  <si>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</si>
  <si>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</si>
  <si>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</si>
  <si>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</si>
  <si>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</si>
  <si>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</si>
  <si>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</si>
  <si>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</si>
  <si>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北海道妹背牛町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</si>
  <si>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</si>
  <si>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</si>
  <si>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</si>
  <si>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</si>
  <si>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</si>
  <si>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</si>
  <si>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</si>
  <si>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</si>
  <si>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</si>
  <si>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</si>
  <si>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</si>
  <si>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</si>
  <si>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</si>
  <si>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</si>
  <si>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</si>
  <si>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</si>
  <si>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</si>
  <si>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</si>
  <si>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</si>
  <si>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</si>
  <si>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妹背牛振興公社</t>
    <rPh sb="0" eb="3">
      <t>モセウシ</t>
    </rPh>
    <rPh sb="3" eb="5">
      <t>シンコウ</t>
    </rPh>
    <rPh sb="5" eb="7">
      <t>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</si>
  <si>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</si>
  <si>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</si>
  <si>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</si>
  <si>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</si>
  <si>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</si>
  <si>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</si>
  <si>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</si>
  <si>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</si>
  <si>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</si>
  <si>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</si>
  <si>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</si>
  <si>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</si>
  <si>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</si>
  <si>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</si>
  <si>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</si>
  <si>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</si>
  <si>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</si>
  <si>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</si>
  <si>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</si>
  <si>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</si>
  <si>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</si>
  <si>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</si>
  <si>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</si>
  <si>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</si>
  <si>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</si>
  <si>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</si>
  <si>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北空知衛生センター組合</t>
    <rPh sb="0" eb="1">
      <t>キタ</t>
    </rPh>
    <rPh sb="1" eb="3">
      <t>ソラチ</t>
    </rPh>
    <rPh sb="3" eb="5">
      <t>エイセイ</t>
    </rPh>
    <rPh sb="9" eb="11">
      <t>クミアイ</t>
    </rPh>
    <phoneticPr fontId="2"/>
  </si>
  <si>
    <t>深川地区消防組合</t>
    <rPh sb="0" eb="2">
      <t>フカガワ</t>
    </rPh>
    <rPh sb="2" eb="4">
      <t>チク</t>
    </rPh>
    <rPh sb="4" eb="6">
      <t>ショウボウ</t>
    </rPh>
    <rPh sb="6" eb="8">
      <t>クミアイ</t>
    </rPh>
    <phoneticPr fontId="2"/>
  </si>
  <si>
    <t>北空知衛生施設組合</t>
    <rPh sb="0" eb="1">
      <t>キタ</t>
    </rPh>
    <rPh sb="1" eb="3">
      <t>ソラチ</t>
    </rPh>
    <rPh sb="3" eb="5">
      <t>エイセイ</t>
    </rPh>
    <rPh sb="5" eb="7">
      <t>シセツ</t>
    </rPh>
    <rPh sb="7" eb="9">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</si>
  <si>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</si>
  <si>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北空知広域水道企業団</t>
    <rPh sb="0" eb="1">
      <t>キタ</t>
    </rPh>
    <rPh sb="1" eb="3">
      <t>ソラチ</t>
    </rPh>
    <rPh sb="3" eb="5">
      <t>コウイキ</t>
    </rPh>
    <rPh sb="5" eb="7">
      <t>スイドウ</t>
    </rPh>
    <rPh sb="7" eb="9">
      <t>キギョウ</t>
    </rPh>
    <rPh sb="9" eb="10">
      <t>ダン</t>
    </rPh>
    <phoneticPr fontId="2"/>
  </si>
  <si>
    <t>空知教育センター組合</t>
    <rPh sb="0" eb="2">
      <t>ソラチ</t>
    </rPh>
    <rPh sb="2" eb="4">
      <t>キョウイク</t>
    </rPh>
    <rPh sb="8" eb="10">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</si>
  <si>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</si>
  <si>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</si>
  <si>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</si>
  <si>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</si>
  <si>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</si>
  <si>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</si>
  <si>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</si>
  <si>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</si>
  <si>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</si>
  <si>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</si>
  <si>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</si>
  <si>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</si>
  <si>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</si>
  <si>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</si>
  <si>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</si>
  <si>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</si>
  <si>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</si>
  <si>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</si>
  <si>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</si>
  <si>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</si>
  <si>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</si>
  <si>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</si>
  <si>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</si>
  <si>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</si>
  <si>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</si>
  <si>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</si>
  <si>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</si>
  <si>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</si>
  <si>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</si>
  <si>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</si>
  <si>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</si>
  <si>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</si>
  <si>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</si>
  <si>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</si>
  <si>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</si>
  <si>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</si>
  <si>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</si>
  <si>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</si>
  <si>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</si>
  <si>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</si>
  <si>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</si>
  <si>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</si>
  <si>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</si>
  <si>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</si>
  <si>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</si>
  <si>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</si>
  <si>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</si>
  <si>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</si>
  <si>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</si>
  <si>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</si>
  <si>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</si>
  <si>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</si>
  <si>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</si>
  <si>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</si>
  <si>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</si>
  <si>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</si>
  <si>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</si>
  <si>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</si>
  <si>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</si>
  <si>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</si>
  <si>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</si>
  <si>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</si>
  <si>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</si>
  <si>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</si>
  <si>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</si>
  <si>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</si>
  <si>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</si>
  <si>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</si>
  <si>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</si>
  <si>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</si>
  <si>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</si>
  <si>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</si>
  <si>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</si>
  <si>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</si>
  <si>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</si>
  <si>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</si>
  <si>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</si>
  <si>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</si>
  <si>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</si>
  <si>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</si>
  <si>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</si>
  <si>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</si>
  <si>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</si>
  <si>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</si>
  <si>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</si>
  <si>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</si>
  <si>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</si>
  <si>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</si>
  <si>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</si>
  <si>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</si>
  <si>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</si>
  <si>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</si>
  <si>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</si>
  <si>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</si>
  <si>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</si>
  <si>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</si>
  <si>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</si>
  <si>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</si>
  <si>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</si>
  <si>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</si>
  <si>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</si>
  <si>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</si>
  <si>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</si>
  <si>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</si>
  <si>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</si>
  <si>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</si>
  <si>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</si>
  <si>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</si>
  <si>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</si>
  <si>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</si>
  <si>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</si>
  <si>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</si>
  <si>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</si>
  <si>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</si>
  <si>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</si>
  <si>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</si>
  <si>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</si>
  <si>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</si>
  <si>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</si>
  <si>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</si>
  <si>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</si>
  <si>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</si>
  <si>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</si>
  <si>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</si>
  <si>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</si>
  <si>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</si>
  <si>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</si>
  <si>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</si>
  <si>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</si>
  <si>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</si>
  <si>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</si>
  <si>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5.82</t>
  </si>
  <si>
    <t>▲ 1.75</t>
  </si>
  <si>
    <t>会計</t>
    <rPh sb="0" eb="2">
      <t>カイケイ</t>
    </rPh>
    <phoneticPr fontId="5"/>
  </si>
  <si>
    <t>一般会計</t>
  </si>
  <si>
    <t>介護保険特別会計（保険事業勘定）</t>
  </si>
  <si>
    <t>簡易水道事業特別会計</t>
  </si>
  <si>
    <t>国民健康保険特別会計</t>
  </si>
  <si>
    <t>農業集落排水事業特別会計</t>
  </si>
  <si>
    <t>後期高齢者医療特別会計</t>
  </si>
  <si>
    <t>介護保険特別会計（サービス事業勘定）</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</si>
  <si>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</si>
  <si>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</si>
  <si>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</si>
  <si>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</si>
  <si>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</si>
  <si>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</si>
  <si>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</si>
  <si>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</si>
  <si>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</si>
  <si>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</si>
  <si>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</si>
  <si>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</si>
  <si>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</si>
  <si>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</si>
  <si>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</si>
  <si>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</si>
  <si>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</si>
  <si>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</si>
  <si>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</si>
  <si>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</si>
  <si>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</si>
  <si>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</si>
  <si>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</si>
  <si>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</si>
  <si>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</si>
  <si>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</si>
  <si>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</si>
  <si>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</si>
  <si>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</si>
  <si>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</si>
  <si>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</si>
  <si>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</si>
  <si>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</si>
  <si>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</si>
  <si>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</si>
  <si>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</si>
  <si>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</si>
  <si>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</si>
  <si>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</si>
  <si>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</si>
  <si>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</si>
  <si>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</si>
  <si>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</si>
  <si>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</si>
  <si>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</si>
  <si>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</si>
  <si>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</si>
  <si>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</si>
  <si>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ふるさと妹背牛応援基金</t>
    <rPh sb="4" eb="7">
      <t>モセウシ</t>
    </rPh>
    <rPh sb="7" eb="9">
      <t>オウエン</t>
    </rPh>
    <rPh sb="9" eb="11">
      <t>キキン</t>
    </rPh>
    <phoneticPr fontId="5"/>
  </si>
  <si>
    <t>国営土地改良事業費償還基金</t>
    <rPh sb="0" eb="2">
      <t>コクエイ</t>
    </rPh>
    <rPh sb="2" eb="4">
      <t>トチ</t>
    </rPh>
    <rPh sb="4" eb="6">
      <t>カイリョウ</t>
    </rPh>
    <rPh sb="6" eb="8">
      <t>ジギョウ</t>
    </rPh>
    <rPh sb="8" eb="9">
      <t>ヒ</t>
    </rPh>
    <rPh sb="9" eb="11">
      <t>ショウカン</t>
    </rPh>
    <rPh sb="11" eb="13">
      <t>キキン</t>
    </rPh>
    <phoneticPr fontId="5"/>
  </si>
  <si>
    <t>育英基金</t>
    <rPh sb="0" eb="2">
      <t>イクエイ</t>
    </rPh>
    <rPh sb="2" eb="4">
      <t>キキン</t>
    </rPh>
    <phoneticPr fontId="5"/>
  </si>
  <si>
    <t>農業振興基金</t>
    <rPh sb="0" eb="2">
      <t>ノウギョウ</t>
    </rPh>
    <rPh sb="2" eb="4">
      <t>シンコウ</t>
    </rPh>
    <rPh sb="4" eb="6">
      <t>キキン</t>
    </rPh>
    <phoneticPr fontId="5"/>
  </si>
  <si>
    <t>カーリングホールサポーターズ基金</t>
    <rPh sb="14" eb="16">
      <t>キキン</t>
    </rPh>
    <phoneticPr fontId="5"/>
  </si>
  <si>
    <t>基金残高合計</t>
    <rPh sb="0" eb="2">
      <t>キキン</t>
    </rPh>
    <rPh sb="2" eb="4">
      <t>ザンダカ</t>
    </rPh>
    <rPh sb="4" eb="6">
      <t>ゴウケイ</t>
    </rPh>
    <phoneticPr fontId="5"/>
  </si>
  <si>
    <t>　地方債の新規発行を抑制してきた結果、将来負担比率が低下しているが、令和2年度においては、国営農地再編整備事業等による過疎対策事業債の借入が年度内に出来なかったため、借入残高のみ増加したため将来負担比率も増加した。
　一方で、有形固定資産減価償却率は類似団体よりも高く推移しているが、公共施設等総合管理計画に基づき、老朽化対策に積極的に取り組んでいく。</t>
    <rPh sb="109" eb="111">
      <t>イツポウ</t>
    </rPh>
    <rPh sb="113" eb="115">
      <t>ユウケイ</t>
    </rPh>
    <rPh sb="115" eb="119">
      <t>コテイシサン</t>
    </rPh>
    <rPh sb="119" eb="123">
      <t>ゲンカショウキャク</t>
    </rPh>
    <rPh sb="123" eb="124">
      <t>リツ</t>
    </rPh>
    <rPh sb="125" eb="127">
      <t>ルイジ</t>
    </rPh>
    <rPh sb="127" eb="129">
      <t>ダンタイ</t>
    </rPh>
    <rPh sb="132" eb="133">
      <t>タカ</t>
    </rPh>
    <rPh sb="134" eb="136">
      <t>スイイ</t>
    </rPh>
    <rPh sb="142" eb="144">
      <t>コウキョウ</t>
    </rPh>
    <rPh sb="144" eb="146">
      <t>シセツ</t>
    </rPh>
    <rPh sb="146" eb="147">
      <t>トウ</t>
    </rPh>
    <rPh sb="147" eb="149">
      <t>ソウゴウ</t>
    </rPh>
    <rPh sb="149" eb="151">
      <t>カンリ</t>
    </rPh>
    <rPh sb="151" eb="153">
      <t>ケイカク</t>
    </rPh>
    <rPh sb="154" eb="155">
      <t>モト</t>
    </rPh>
    <rPh sb="158" eb="161">
      <t>ロウキュウカ</t>
    </rPh>
    <rPh sb="161" eb="163">
      <t>タイサク</t>
    </rPh>
    <rPh sb="164" eb="167">
      <t>セッキョクテキ</t>
    </rPh>
    <rPh sb="168" eb="169">
      <t>ト</t>
    </rPh>
    <rPh sb="170" eb="171">
      <t>ク</t>
    </rPh>
    <phoneticPr fontId="5"/>
  </si>
  <si>
    <t>　将来負担比率は類似団体と比較して低いものとなっているが、令和2年度においては、国営農地再編整備事業等による過疎対策事業債の借入が年度内に借入が出来なかったため、借入残高のみ増加したためで、今後は地方交付税や充当可能基金の増加に伴い、比率は減少が見込まれ改善されると想定される。
　実質公債費比率においては、類似団体と比較して令和2年度より高くなっており、今後も必要最小限の借入にとどめ公債費を抑制し適正化を図っていく。</t>
    <rPh sb="1" eb="3">
      <t>ショウライ</t>
    </rPh>
    <rPh sb="3" eb="5">
      <t>フタン</t>
    </rPh>
    <rPh sb="5" eb="7">
      <t>ヒリツ</t>
    </rPh>
    <rPh sb="8" eb="10">
      <t>ルイジ</t>
    </rPh>
    <rPh sb="10" eb="12">
      <t>ダンタイ</t>
    </rPh>
    <rPh sb="13" eb="15">
      <t>ヒカク</t>
    </rPh>
    <rPh sb="17" eb="18">
      <t>ヒク</t>
    </rPh>
    <rPh sb="29" eb="31">
      <t>レイワ</t>
    </rPh>
    <rPh sb="32" eb="34">
      <t>ネンド</t>
    </rPh>
    <rPh sb="40" eb="50">
      <t>コクエイノウチサイヘンセイビジギョウ</t>
    </rPh>
    <rPh sb="50" eb="51">
      <t>トウ</t>
    </rPh>
    <rPh sb="54" eb="58">
      <t>カソタイサク</t>
    </rPh>
    <rPh sb="58" eb="61">
      <t>ジギョウサイ</t>
    </rPh>
    <rPh sb="62" eb="64">
      <t>カリイレ</t>
    </rPh>
    <rPh sb="65" eb="68">
      <t>ネンドナイ</t>
    </rPh>
    <rPh sb="69" eb="71">
      <t>カリイレ</t>
    </rPh>
    <rPh sb="72" eb="74">
      <t>デキ</t>
    </rPh>
    <rPh sb="87" eb="89">
      <t>ゾウカ</t>
    </rPh>
    <rPh sb="95" eb="97">
      <t>コンゴ</t>
    </rPh>
    <rPh sb="98" eb="100">
      <t>チホウ</t>
    </rPh>
    <rPh sb="100" eb="103">
      <t>コウフゼイ</t>
    </rPh>
    <rPh sb="104" eb="106">
      <t>ジュウトウ</t>
    </rPh>
    <rPh sb="106" eb="108">
      <t>カノウ</t>
    </rPh>
    <rPh sb="108" eb="110">
      <t>キキン</t>
    </rPh>
    <rPh sb="111" eb="113">
      <t>ゾウカ</t>
    </rPh>
    <rPh sb="114" eb="115">
      <t>トモナ</t>
    </rPh>
    <rPh sb="117" eb="119">
      <t>ヒリツ</t>
    </rPh>
    <rPh sb="120" eb="122">
      <t>ゲンショウ</t>
    </rPh>
    <rPh sb="123" eb="125">
      <t>ミコ</t>
    </rPh>
    <rPh sb="127" eb="129">
      <t>カイゼン</t>
    </rPh>
    <rPh sb="133" eb="135">
      <t>ソウテイ</t>
    </rPh>
    <rPh sb="141" eb="143">
      <t>ジッシツ</t>
    </rPh>
    <rPh sb="143" eb="146">
      <t>コウサイヒ</t>
    </rPh>
    <rPh sb="146" eb="148">
      <t>ヒリツ</t>
    </rPh>
    <rPh sb="154" eb="156">
      <t>ルイジ</t>
    </rPh>
    <rPh sb="156" eb="158">
      <t>ダンタイ</t>
    </rPh>
    <rPh sb="159" eb="161">
      <t>ヒカク</t>
    </rPh>
    <rPh sb="163" eb="165">
      <t>レイワ</t>
    </rPh>
    <rPh sb="166" eb="168">
      <t>ネンド</t>
    </rPh>
    <rPh sb="170" eb="171">
      <t>タカ</t>
    </rPh>
    <rPh sb="178" eb="180">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</si>
</sst>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3"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13" fillId="0" borderId="2" xfId="7" applyFont="1" applyBorder="1">
      <alignment vertical="center"/>
    </xf>
    <xf numFmtId="0" fontId="13" fillId="0" borderId="3" xfId="7" applyFont="1" applyBorder="1">
      <alignment vertical="center"/>
    </xf>
    <xf numFmtId="0" fontId="9" fillId="0" borderId="5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77" fontId="9" fillId="0" borderId="68" xfId="11" applyNumberFormat="1" applyFont="1" applyBorder="1" applyAlignment="1">
      <alignment horizontal="right" vertical="center" shrinkToFit="1"/>
    </xf>
    <xf numFmtId="183" fontId="3" fillId="0" borderId="69"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3" fillId="0" borderId="5" xfId="11" applyBorder="1" applyAlignment="1">
      <alignment horizontal="right" vertical="center" shrinkToFit="1"/>
    </xf>
    <xf numFmtId="183" fontId="9" fillId="0" borderId="1" xfId="11" applyNumberFormat="1" applyFont="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183" fontId="9" fillId="0" borderId="4"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3" fillId="0" borderId="73"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0" fontId="4" fillId="2" borderId="27"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9" xfId="18" applyFont="1" applyBorder="1">
      <alignment vertical="center"/>
    </xf>
    <xf numFmtId="0" fontId="30" fillId="0" borderId="53"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cellXfs>
  <cellStyles count="21">
    <cellStyle name="標準" xfId="0" builtinId="0"/>
    <cellStyle name="標準 2" xfId="1" xr:uid="{00000000-0005-0000-0000-000001000000}"/>
    <cellStyle name="標準 2 2" xfId="8" xr:uid="{172105D4-818C-4E0E-A75B-B954E7B68D5E}"/>
    <cellStyle name="標準 2 3" xfId="10" xr:uid="{292CAB53-C49E-48A5-B286-07514BDD00AC}"/>
    <cellStyle name="標準 3" xfId="11" xr:uid="{28AE9EB1-BDA0-438E-8AC1-D34A092EB74A}"/>
    <cellStyle name="標準 4" xfId="20" xr:uid="{EACA1089-C48D-4571-A0A2-2DBAF91AA57B}"/>
    <cellStyle name="標準 4_APAHO401600" xfId="16" xr:uid="{05F2FBB5-E608-4D28-BFE1-628D5759003D}"/>
    <cellStyle name="標準 4_APAHO4019001" xfId="19" xr:uid="{11969AB5-7272-4413-80E6-98293B3F5C9C}"/>
    <cellStyle name="標準 4_ZJ08_022012_青森市_2010" xfId="18" xr:uid="{490139E4-22BE-46D7-8372-48ABAA13E4D5}"/>
    <cellStyle name="標準 6" xfId="7" xr:uid="{20A8DB4A-3C60-4992-8B09-7AB974E0D3E7}"/>
    <cellStyle name="標準 6_APAHO401000" xfId="9" xr:uid="{B0B03E99-AB41-46A6-BE0B-5FAF09E77640}"/>
    <cellStyle name="標準 6_APAHO401200_O-JJ1016-001-3_財政状況資料集(決算状況カード(各会計・関係団体))(Rev2)2" xfId="15" xr:uid="{5820B6ED-C51B-4847-8C93-66B632BE9EC8}"/>
    <cellStyle name="標準 6_APAHO402200_O-JJ1016-001-3_財政状況資料集(決算状況カード(各会計・関係団体))(Rev2)2" xfId="12" xr:uid="{C5E8FB42-7689-483C-BBFF-6321270B432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AC43B504-D9D6-4E58-B7C3-708B2FD1567B}"/>
    <cellStyle name="標準_O-JJ0722-001-3_決算状況カード(各会計・関係団体)_O-JJ1016-001-3_財政状況資料集(決算状況カード(各会計・関係団体))(Rev2)2" xfId="14" xr:uid="{9D2685DE-ECA8-4678-8BDC-130337854F91}"/>
    <cellStyle name="標準_O-JJ0722-001-8_連結実質赤字比率に係る赤字・黒字の構成分析" xfId="17" xr:uid="{6F42261A-ADCE-4D51-9C0D-6EE0518D55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4D9-4D2E-A45F-A8FE9022815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95268</c:v>
                </c:pt>
                <c:pt idx="1">
                  <c:v>177219</c:v>
                </c:pt>
                <c:pt idx="2">
                  <c:v>235136</c:v>
                </c:pt>
                <c:pt idx="3">
                  <c:v>191509</c:v>
                </c:pt>
                <c:pt idx="4">
                  <c:v>282611</c:v>
                </c:pt>
              </c:numCache>
            </c:numRef>
          </c:val>
          <c:smooth val="0"/>
          <c:extLst>
            <c:ext xmlns:c16="http://schemas.microsoft.com/office/drawing/2014/chart" uri="{C3380CC4-5D6E-409C-BE32-E72D297353CC}">
              <c16:uniqueId val="{00000001-24D9-4D2E-A45F-A8FE902281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2.42</c:v>
                </c:pt>
                <c:pt idx="1">
                  <c:v>0.7</c:v>
                </c:pt>
                <c:pt idx="2">
                  <c:v>2.93</c:v>
                </c:pt>
                <c:pt idx="3">
                  <c:v>2.87</c:v>
                </c:pt>
                <c:pt idx="4">
                  <c:v>2.97</c:v>
                </c:pt>
              </c:numCache>
            </c:numRef>
          </c:val>
          <c:extLst>
            <c:ext xmlns:c16="http://schemas.microsoft.com/office/drawing/2014/chart" uri="{C3380CC4-5D6E-409C-BE32-E72D297353CC}">
              <c16:uniqueId val="{00000000-88A4-4CB0-869F-0CD59BB22C6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27.76</c:v>
                </c:pt>
                <c:pt idx="1">
                  <c:v>24.33</c:v>
                </c:pt>
                <c:pt idx="2">
                  <c:v>23.73</c:v>
                </c:pt>
                <c:pt idx="3">
                  <c:v>23.13</c:v>
                </c:pt>
                <c:pt idx="4">
                  <c:v>23.44</c:v>
                </c:pt>
              </c:numCache>
            </c:numRef>
          </c:val>
          <c:extLst>
            <c:ext xmlns:c16="http://schemas.microsoft.com/office/drawing/2014/chart" uri="{C3380CC4-5D6E-409C-BE32-E72D297353CC}">
              <c16:uniqueId val="{00000001-88A4-4CB0-869F-0CD59BB22C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0.41</c:v>
                </c:pt>
                <c:pt idx="1">
                  <c:v>-5.82</c:v>
                </c:pt>
                <c:pt idx="2">
                  <c:v>0.52</c:v>
                </c:pt>
                <c:pt idx="3">
                  <c:v>-1.75</c:v>
                </c:pt>
                <c:pt idx="4">
                  <c:v>1.22</c:v>
                </c:pt>
              </c:numCache>
            </c:numRef>
          </c:val>
          <c:smooth val="0"/>
          <c:extLst>
            <c:ext xmlns:c16="http://schemas.microsoft.com/office/drawing/2014/chart" uri="{C3380CC4-5D6E-409C-BE32-E72D297353CC}">
              <c16:uniqueId val="{00000002-88A4-4CB0-869F-0CD59BB22C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B8D-46BC-AF6E-2F84363882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8D-46BC-AF6E-2F84363882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B8D-46BC-AF6E-2F84363882DC}"/>
            </c:ext>
          </c:extLst>
        </c:ser>
        <c:ser>
          <c:idx val="3"/>
          <c:order val="3"/>
          <c:tx>
            <c:strRef>
              <c:f>[1]データシート!$A$30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B8D-46BC-AF6E-2F84363882D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B8D-46BC-AF6E-2F84363882DC}"/>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0.02</c:v>
                </c:pt>
                <c:pt idx="2">
                  <c:v>#N/A</c:v>
                </c:pt>
                <c:pt idx="3">
                  <c:v>0.01</c:v>
                </c:pt>
                <c:pt idx="4">
                  <c:v>#N/A</c:v>
                </c:pt>
                <c:pt idx="5">
                  <c:v>0.03</c:v>
                </c:pt>
                <c:pt idx="6">
                  <c:v>#N/A</c:v>
                </c:pt>
                <c:pt idx="7">
                  <c:v>0</c:v>
                </c:pt>
                <c:pt idx="8">
                  <c:v>#N/A</c:v>
                </c:pt>
                <c:pt idx="9">
                  <c:v>0.02</c:v>
                </c:pt>
              </c:numCache>
            </c:numRef>
          </c:val>
          <c:extLst>
            <c:ext xmlns:c16="http://schemas.microsoft.com/office/drawing/2014/chart" uri="{C3380CC4-5D6E-409C-BE32-E72D297353CC}">
              <c16:uniqueId val="{00000005-2B8D-46BC-AF6E-2F84363882DC}"/>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0.61</c:v>
                </c:pt>
                <c:pt idx="2">
                  <c:v>#N/A</c:v>
                </c:pt>
                <c:pt idx="3">
                  <c:v>1.2</c:v>
                </c:pt>
                <c:pt idx="4">
                  <c:v>#N/A</c:v>
                </c:pt>
                <c:pt idx="5">
                  <c:v>0.97</c:v>
                </c:pt>
                <c:pt idx="6">
                  <c:v>#N/A</c:v>
                </c:pt>
                <c:pt idx="7">
                  <c:v>0.37</c:v>
                </c:pt>
                <c:pt idx="8">
                  <c:v>#N/A</c:v>
                </c:pt>
                <c:pt idx="9">
                  <c:v>0.02</c:v>
                </c:pt>
              </c:numCache>
            </c:numRef>
          </c:val>
          <c:extLst>
            <c:ext xmlns:c16="http://schemas.microsoft.com/office/drawing/2014/chart" uri="{C3380CC4-5D6E-409C-BE32-E72D297353CC}">
              <c16:uniqueId val="{00000006-2B8D-46BC-AF6E-2F84363882DC}"/>
            </c:ext>
          </c:extLst>
        </c:ser>
        <c:ser>
          <c:idx val="7"/>
          <c:order val="7"/>
          <c:tx>
            <c:strRef>
              <c:f>[1]データシート!$A$34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0.1</c:v>
                </c:pt>
                <c:pt idx="2">
                  <c:v>#N/A</c:v>
                </c:pt>
                <c:pt idx="3">
                  <c:v>0.28999999999999998</c:v>
                </c:pt>
                <c:pt idx="4">
                  <c:v>#N/A</c:v>
                </c:pt>
                <c:pt idx="5">
                  <c:v>0.22</c:v>
                </c:pt>
                <c:pt idx="6">
                  <c:v>#N/A</c:v>
                </c:pt>
                <c:pt idx="7">
                  <c:v>0.4</c:v>
                </c:pt>
                <c:pt idx="8">
                  <c:v>#N/A</c:v>
                </c:pt>
                <c:pt idx="9">
                  <c:v>0.3</c:v>
                </c:pt>
              </c:numCache>
            </c:numRef>
          </c:val>
          <c:extLst>
            <c:ext xmlns:c16="http://schemas.microsoft.com/office/drawing/2014/chart" uri="{C3380CC4-5D6E-409C-BE32-E72D297353CC}">
              <c16:uniqueId val="{00000007-2B8D-46BC-AF6E-2F84363882DC}"/>
            </c:ext>
          </c:extLst>
        </c:ser>
        <c:ser>
          <c:idx val="8"/>
          <c:order val="8"/>
          <c:tx>
            <c:strRef>
              <c:f>[1]データシート!$A$35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0.48</c:v>
                </c:pt>
                <c:pt idx="2">
                  <c:v>#N/A</c:v>
                </c:pt>
                <c:pt idx="3">
                  <c:v>0.5</c:v>
                </c:pt>
                <c:pt idx="4">
                  <c:v>#N/A</c:v>
                </c:pt>
                <c:pt idx="5">
                  <c:v>1.1200000000000001</c:v>
                </c:pt>
                <c:pt idx="6">
                  <c:v>#N/A</c:v>
                </c:pt>
                <c:pt idx="7">
                  <c:v>1.83</c:v>
                </c:pt>
                <c:pt idx="8">
                  <c:v>#N/A</c:v>
                </c:pt>
                <c:pt idx="9">
                  <c:v>1.21</c:v>
                </c:pt>
              </c:numCache>
            </c:numRef>
          </c:val>
          <c:extLst>
            <c:ext xmlns:c16="http://schemas.microsoft.com/office/drawing/2014/chart" uri="{C3380CC4-5D6E-409C-BE32-E72D297353CC}">
              <c16:uniqueId val="{00000008-2B8D-46BC-AF6E-2F84363882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2.41</c:v>
                </c:pt>
                <c:pt idx="2">
                  <c:v>#N/A</c:v>
                </c:pt>
                <c:pt idx="3">
                  <c:v>0.7</c:v>
                </c:pt>
                <c:pt idx="4">
                  <c:v>#N/A</c:v>
                </c:pt>
                <c:pt idx="5">
                  <c:v>2.92</c:v>
                </c:pt>
                <c:pt idx="6">
                  <c:v>#N/A</c:v>
                </c:pt>
                <c:pt idx="7">
                  <c:v>2.87</c:v>
                </c:pt>
                <c:pt idx="8">
                  <c:v>#N/A</c:v>
                </c:pt>
                <c:pt idx="9">
                  <c:v>2.97</c:v>
                </c:pt>
              </c:numCache>
            </c:numRef>
          </c:val>
          <c:extLst>
            <c:ext xmlns:c16="http://schemas.microsoft.com/office/drawing/2014/chart" uri="{C3380CC4-5D6E-409C-BE32-E72D297353CC}">
              <c16:uniqueId val="{00000009-2B8D-46BC-AF6E-2F84363882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509</c:v>
                </c:pt>
                <c:pt idx="5">
                  <c:v>494</c:v>
                </c:pt>
                <c:pt idx="8">
                  <c:v>439</c:v>
                </c:pt>
                <c:pt idx="11">
                  <c:v>341</c:v>
                </c:pt>
                <c:pt idx="14">
                  <c:v>333</c:v>
                </c:pt>
              </c:numCache>
            </c:numRef>
          </c:val>
          <c:extLst>
            <c:ext xmlns:c16="http://schemas.microsoft.com/office/drawing/2014/chart" uri="{C3380CC4-5D6E-409C-BE32-E72D297353CC}">
              <c16:uniqueId val="{00000000-EC4E-4C1F-9843-A94BFBE66E1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4E-4C1F-9843-A94BFBE66E1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33</c:v>
                </c:pt>
                <c:pt idx="3">
                  <c:v>33</c:v>
                </c:pt>
                <c:pt idx="6">
                  <c:v>0</c:v>
                </c:pt>
                <c:pt idx="9">
                  <c:v>0</c:v>
                </c:pt>
                <c:pt idx="12">
                  <c:v>0</c:v>
                </c:pt>
              </c:numCache>
            </c:numRef>
          </c:val>
          <c:extLst>
            <c:ext xmlns:c16="http://schemas.microsoft.com/office/drawing/2014/chart" uri="{C3380CC4-5D6E-409C-BE32-E72D297353CC}">
              <c16:uniqueId val="{00000002-EC4E-4C1F-9843-A94BFBE66E1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16</c:v>
                </c:pt>
                <c:pt idx="3">
                  <c:v>15</c:v>
                </c:pt>
                <c:pt idx="6">
                  <c:v>2</c:v>
                </c:pt>
                <c:pt idx="9">
                  <c:v>3</c:v>
                </c:pt>
                <c:pt idx="12">
                  <c:v>2</c:v>
                </c:pt>
              </c:numCache>
            </c:numRef>
          </c:val>
          <c:extLst>
            <c:ext xmlns:c16="http://schemas.microsoft.com/office/drawing/2014/chart" uri="{C3380CC4-5D6E-409C-BE32-E72D297353CC}">
              <c16:uniqueId val="{00000003-EC4E-4C1F-9843-A94BFBE66E1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90</c:v>
                </c:pt>
                <c:pt idx="3">
                  <c:v>109</c:v>
                </c:pt>
                <c:pt idx="6">
                  <c:v>97</c:v>
                </c:pt>
                <c:pt idx="9">
                  <c:v>96</c:v>
                </c:pt>
                <c:pt idx="12">
                  <c:v>95</c:v>
                </c:pt>
              </c:numCache>
            </c:numRef>
          </c:val>
          <c:extLst>
            <c:ext xmlns:c16="http://schemas.microsoft.com/office/drawing/2014/chart" uri="{C3380CC4-5D6E-409C-BE32-E72D297353CC}">
              <c16:uniqueId val="{00000004-EC4E-4C1F-9843-A94BFBE66E1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4E-4C1F-9843-A94BFBE66E1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4E-4C1F-9843-A94BFBE66E1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542</c:v>
                </c:pt>
                <c:pt idx="3">
                  <c:v>535</c:v>
                </c:pt>
                <c:pt idx="6">
                  <c:v>475</c:v>
                </c:pt>
                <c:pt idx="9">
                  <c:v>336</c:v>
                </c:pt>
                <c:pt idx="12">
                  <c:v>331</c:v>
                </c:pt>
              </c:numCache>
            </c:numRef>
          </c:val>
          <c:extLst>
            <c:ext xmlns:c16="http://schemas.microsoft.com/office/drawing/2014/chart" uri="{C3380CC4-5D6E-409C-BE32-E72D297353CC}">
              <c16:uniqueId val="{00000007-EC4E-4C1F-9843-A94BFBE66E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172</c:v>
                </c:pt>
                <c:pt idx="2">
                  <c:v>#N/A</c:v>
                </c:pt>
                <c:pt idx="3">
                  <c:v>#N/A</c:v>
                </c:pt>
                <c:pt idx="4">
                  <c:v>198</c:v>
                </c:pt>
                <c:pt idx="5">
                  <c:v>#N/A</c:v>
                </c:pt>
                <c:pt idx="6">
                  <c:v>#N/A</c:v>
                </c:pt>
                <c:pt idx="7">
                  <c:v>135</c:v>
                </c:pt>
                <c:pt idx="8">
                  <c:v>#N/A</c:v>
                </c:pt>
                <c:pt idx="9">
                  <c:v>#N/A</c:v>
                </c:pt>
                <c:pt idx="10">
                  <c:v>94</c:v>
                </c:pt>
                <c:pt idx="11">
                  <c:v>#N/A</c:v>
                </c:pt>
                <c:pt idx="12">
                  <c:v>#N/A</c:v>
                </c:pt>
                <c:pt idx="13">
                  <c:v>95</c:v>
                </c:pt>
                <c:pt idx="14">
                  <c:v>#N/A</c:v>
                </c:pt>
              </c:numCache>
            </c:numRef>
          </c:val>
          <c:smooth val="0"/>
          <c:extLst>
            <c:ext xmlns:c16="http://schemas.microsoft.com/office/drawing/2014/chart" uri="{C3380CC4-5D6E-409C-BE32-E72D297353CC}">
              <c16:uniqueId val="{00000008-EC4E-4C1F-9843-A94BFBE66E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2990</c:v>
                </c:pt>
                <c:pt idx="5">
                  <c:v>2894</c:v>
                </c:pt>
                <c:pt idx="8">
                  <c:v>2884</c:v>
                </c:pt>
                <c:pt idx="11">
                  <c:v>2833</c:v>
                </c:pt>
                <c:pt idx="14">
                  <c:v>2855</c:v>
                </c:pt>
              </c:numCache>
            </c:numRef>
          </c:val>
          <c:extLst>
            <c:ext xmlns:c16="http://schemas.microsoft.com/office/drawing/2014/chart" uri="{C3380CC4-5D6E-409C-BE32-E72D297353CC}">
              <c16:uniqueId val="{00000000-595F-4925-AD10-BD6C5E20DD1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456</c:v>
                </c:pt>
                <c:pt idx="5">
                  <c:v>486</c:v>
                </c:pt>
                <c:pt idx="8">
                  <c:v>493</c:v>
                </c:pt>
                <c:pt idx="11">
                  <c:v>480</c:v>
                </c:pt>
                <c:pt idx="14">
                  <c:v>480</c:v>
                </c:pt>
              </c:numCache>
            </c:numRef>
          </c:val>
          <c:extLst>
            <c:ext xmlns:c16="http://schemas.microsoft.com/office/drawing/2014/chart" uri="{C3380CC4-5D6E-409C-BE32-E72D297353CC}">
              <c16:uniqueId val="{00000001-595F-4925-AD10-BD6C5E20DD1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1290</c:v>
                </c:pt>
                <c:pt idx="5">
                  <c:v>1243</c:v>
                </c:pt>
                <c:pt idx="8">
                  <c:v>1241</c:v>
                </c:pt>
                <c:pt idx="11">
                  <c:v>1271</c:v>
                </c:pt>
                <c:pt idx="14">
                  <c:v>1296</c:v>
                </c:pt>
              </c:numCache>
            </c:numRef>
          </c:val>
          <c:extLst>
            <c:ext xmlns:c16="http://schemas.microsoft.com/office/drawing/2014/chart" uri="{C3380CC4-5D6E-409C-BE32-E72D297353CC}">
              <c16:uniqueId val="{00000002-595F-4925-AD10-BD6C5E20DD1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5F-4925-AD10-BD6C5E20DD1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5F-4925-AD10-BD6C5E20DD1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5F-4925-AD10-BD6C5E20DD1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896</c:v>
                </c:pt>
                <c:pt idx="3">
                  <c:v>871</c:v>
                </c:pt>
                <c:pt idx="6">
                  <c:v>868</c:v>
                </c:pt>
                <c:pt idx="9">
                  <c:v>883</c:v>
                </c:pt>
                <c:pt idx="12">
                  <c:v>880</c:v>
                </c:pt>
              </c:numCache>
            </c:numRef>
          </c:val>
          <c:extLst>
            <c:ext xmlns:c16="http://schemas.microsoft.com/office/drawing/2014/chart" uri="{C3380CC4-5D6E-409C-BE32-E72D297353CC}">
              <c16:uniqueId val="{00000006-595F-4925-AD10-BD6C5E20DD1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37</c:v>
                </c:pt>
                <c:pt idx="3">
                  <c:v>22</c:v>
                </c:pt>
                <c:pt idx="6">
                  <c:v>19</c:v>
                </c:pt>
                <c:pt idx="9">
                  <c:v>17</c:v>
                </c:pt>
                <c:pt idx="12">
                  <c:v>14</c:v>
                </c:pt>
              </c:numCache>
            </c:numRef>
          </c:val>
          <c:extLst>
            <c:ext xmlns:c16="http://schemas.microsoft.com/office/drawing/2014/chart" uri="{C3380CC4-5D6E-409C-BE32-E72D297353CC}">
              <c16:uniqueId val="{00000007-595F-4925-AD10-BD6C5E20DD1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918</c:v>
                </c:pt>
                <c:pt idx="3">
                  <c:v>991</c:v>
                </c:pt>
                <c:pt idx="6">
                  <c:v>939</c:v>
                </c:pt>
                <c:pt idx="9">
                  <c:v>923</c:v>
                </c:pt>
                <c:pt idx="12">
                  <c:v>772</c:v>
                </c:pt>
              </c:numCache>
            </c:numRef>
          </c:val>
          <c:extLst>
            <c:ext xmlns:c16="http://schemas.microsoft.com/office/drawing/2014/chart" uri="{C3380CC4-5D6E-409C-BE32-E72D297353CC}">
              <c16:uniqueId val="{00000008-595F-4925-AD10-BD6C5E20DD1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32</c:v>
                </c:pt>
                <c:pt idx="3">
                  <c:v>0</c:v>
                </c:pt>
                <c:pt idx="6">
                  <c:v>0</c:v>
                </c:pt>
                <c:pt idx="9">
                  <c:v>0</c:v>
                </c:pt>
                <c:pt idx="12">
                  <c:v>0</c:v>
                </c:pt>
              </c:numCache>
            </c:numRef>
          </c:val>
          <c:extLst>
            <c:ext xmlns:c16="http://schemas.microsoft.com/office/drawing/2014/chart" uri="{C3380CC4-5D6E-409C-BE32-E72D297353CC}">
              <c16:uniqueId val="{00000009-595F-4925-AD10-BD6C5E20DD1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3073</c:v>
                </c:pt>
                <c:pt idx="3">
                  <c:v>2889</c:v>
                </c:pt>
                <c:pt idx="6">
                  <c:v>2828</c:v>
                </c:pt>
                <c:pt idx="9">
                  <c:v>2815</c:v>
                </c:pt>
                <c:pt idx="12">
                  <c:v>3819</c:v>
                </c:pt>
              </c:numCache>
            </c:numRef>
          </c:val>
          <c:extLst>
            <c:ext xmlns:c16="http://schemas.microsoft.com/office/drawing/2014/chart" uri="{C3380CC4-5D6E-409C-BE32-E72D297353CC}">
              <c16:uniqueId val="{0000000A-595F-4925-AD10-BD6C5E20DD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220</c:v>
                </c:pt>
                <c:pt idx="2">
                  <c:v>#N/A</c:v>
                </c:pt>
                <c:pt idx="3">
                  <c:v>#N/A</c:v>
                </c:pt>
                <c:pt idx="4">
                  <c:v>150</c:v>
                </c:pt>
                <c:pt idx="5">
                  <c:v>#N/A</c:v>
                </c:pt>
                <c:pt idx="6">
                  <c:v>#N/A</c:v>
                </c:pt>
                <c:pt idx="7">
                  <c:v>35</c:v>
                </c:pt>
                <c:pt idx="8">
                  <c:v>#N/A</c:v>
                </c:pt>
                <c:pt idx="9">
                  <c:v>#N/A</c:v>
                </c:pt>
                <c:pt idx="10">
                  <c:v>53</c:v>
                </c:pt>
                <c:pt idx="11">
                  <c:v>#N/A</c:v>
                </c:pt>
                <c:pt idx="12">
                  <c:v>#N/A</c:v>
                </c:pt>
                <c:pt idx="13">
                  <c:v>853</c:v>
                </c:pt>
                <c:pt idx="14">
                  <c:v>#N/A</c:v>
                </c:pt>
              </c:numCache>
            </c:numRef>
          </c:val>
          <c:smooth val="0"/>
          <c:extLst>
            <c:ext xmlns:c16="http://schemas.microsoft.com/office/drawing/2014/chart" uri="{C3380CC4-5D6E-409C-BE32-E72D297353CC}">
              <c16:uniqueId val="{0000000B-595F-4925-AD10-BD6C5E20DD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468</c:v>
                </c:pt>
                <c:pt idx="1">
                  <c:v>438</c:v>
                </c:pt>
                <c:pt idx="2">
                  <c:v>458</c:v>
                </c:pt>
              </c:numCache>
            </c:numRef>
          </c:val>
          <c:extLst>
            <c:ext xmlns:c16="http://schemas.microsoft.com/office/drawing/2014/chart" uri="{C3380CC4-5D6E-409C-BE32-E72D297353CC}">
              <c16:uniqueId val="{00000000-2E66-4F7E-B37B-2293577CCB9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201</c:v>
                </c:pt>
                <c:pt idx="1">
                  <c:v>201</c:v>
                </c:pt>
                <c:pt idx="2">
                  <c:v>201</c:v>
                </c:pt>
              </c:numCache>
            </c:numRef>
          </c:val>
          <c:extLst>
            <c:ext xmlns:c16="http://schemas.microsoft.com/office/drawing/2014/chart" uri="{C3380CC4-5D6E-409C-BE32-E72D297353CC}">
              <c16:uniqueId val="{00000001-2E66-4F7E-B37B-2293577CCB9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472</c:v>
                </c:pt>
                <c:pt idx="1">
                  <c:v>530</c:v>
                </c:pt>
                <c:pt idx="2">
                  <c:v>519</c:v>
                </c:pt>
              </c:numCache>
            </c:numRef>
          </c:val>
          <c:extLst>
            <c:ext xmlns:c16="http://schemas.microsoft.com/office/drawing/2014/chart" uri="{C3380CC4-5D6E-409C-BE32-E72D297353CC}">
              <c16:uniqueId val="{00000002-2E66-4F7E-B37B-2293577CCB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{BD505543-FFD1-45FB-8305-27FAB1DF9327}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7C3-44D0-B84A-8D0F03C401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{9B57D9E7-5714-4667-A4F7-7C07A139E9F2}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C3-44D0-B84A-8D0F03C401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{FBBCB59B-5BB3-4E11-94D3-38D33C561E75}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C3-44D0-B84A-8D0F03C401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{CC3B2B9B-087F-4578-8B0A-1D387402E19D}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C3-44D0-B84A-8D0F03C401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{1DDC53F8-DBD1-4796-9AAB-C4A798BAA578}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C3-44D0-B84A-8D0F03C401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{6BAD77CA-D52F-42DE-B3C8-9AD42F1564D7}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7C3-44D0-B84A-8D0F03C401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{7FFC7E85-75EC-4503-81E9-35CAED097996}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7C3-44D0-B84A-8D0F03C401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{3708E0CE-9AE3-431D-AF94-C64E23E80DD1}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7C3-44D0-B84A-8D0F03C401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{B62EF2C6-E28B-4718-88E4-E4F70332D29A}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7C3-44D0-B84A-8D0F03C401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63.5</c:v>
                </c:pt>
                <c:pt idx="16">
                  <c:v>65.599999999999994</c:v>
                </c:pt>
                <c:pt idx="24">
                  <c:v>67.3</c:v>
                </c:pt>
                <c:pt idx="32">
                  <c:v>68.900000000000006</c:v>
                </c:pt>
              </c:numCache>
            </c:numRef>
          </c:xVal>
          <c:yVal>
            <c:numRef>
              <c:f>公会計指標分析・財政指標組合せ分析表!$BP$51:$DC$51</c:f>
              <c:numCache>
                <c:formatCode>#,##0.0;"▲ "#,##0.0</c:formatCode>
                <c:ptCount val="40"/>
                <c:pt idx="0">
                  <c:v>13</c:v>
                </c:pt>
                <c:pt idx="8">
                  <c:v>9.1</c:v>
                </c:pt>
                <c:pt idx="16">
                  <c:v>2.1</c:v>
                </c:pt>
                <c:pt idx="24">
                  <c:v>3.3</c:v>
                </c:pt>
                <c:pt idx="32">
                  <c:v>51.3</c:v>
                </c:pt>
              </c:numCache>
            </c:numRef>
          </c:yVal>
          <c:smooth val="0"/>
          <c:extLst>
            <c:ext xmlns:c16="http://schemas.microsoft.com/office/drawing/2014/chart" uri="{C3380CC4-5D6E-409C-BE32-E72D297353CC}">
              <c16:uniqueId val="{00000009-C7C3-44D0-B84A-8D0F03C401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{C27D4E40-1ADC-4A69-ADEC-87CC74CC389C}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7C3-44D0-B84A-8D0F03C401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{643FEA46-0E4C-4312-9004-ACA475887E30}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C3-44D0-B84A-8D0F03C401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{109BDAC1-6F0C-48F0-8A59-501D6929125E}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C3-44D0-B84A-8D0F03C401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{AA9E99EF-C046-4BA6-8F4A-BC3D2857F23B}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C3-44D0-B84A-8D0F03C401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{8FA032A6-C6F7-4E3C-9324-D16ED895E9EC}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C3-44D0-B84A-8D0F03C401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{C5EE44B1-FE15-4071-9E70-B01A1231D834}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7C3-44D0-B84A-8D0F03C401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{1C7B87B0-2E57-473F-9FAD-E01E671CC12B}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7C3-44D0-B84A-8D0F03C401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{07812480-49F7-44F8-99E9-A3381C6C982A}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7C3-44D0-B84A-8D0F03C401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{CC9856C4-9250-406F-9B5C-B1377F491DDB}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7C3-44D0-B84A-8D0F03C401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7C3-44D0-B84A-8D0F03C40193}"/>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{CDCAA092-BCC0-4AA9-B029-31EE4213345C}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4C8-4677-B898-19FAA88E00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{E8EF34DA-FD97-4DDB-954B-072E3FBF84CA}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C8-4677-B898-19FAA88E00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{16B2B62D-BB79-4E6C-81CA-07750B4D0CC9}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C8-4677-B898-19FAA88E00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{6B7A4B13-7A28-40DE-8B3E-C312C1A92E81}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C8-4677-B898-19FAA88E00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{6A96B53E-0100-4039-A3C6-C0200C7FC6DB}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C8-4677-B898-19FAA88E009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{DB7FB5A1-CDBE-469C-B49A-E39FAC8CB3E4}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4C8-4677-B898-19FAA88E009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{DC85A4B9-D1FE-49A9-A721-FF9310F7C195}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4C8-4677-B898-19FAA88E009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{2CB081D1-8ACD-4D0B-B762-0325DCBFE73E}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4C8-4677-B898-19FAA88E009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{94F9F12C-92F4-41E9-8C5D-B84AA6DAC90A}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4C8-4677-B898-19FAA88E00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10.8</c:v>
                </c:pt>
                <c:pt idx="16">
                  <c:v>10.199999999999999</c:v>
                </c:pt>
                <c:pt idx="24">
                  <c:v>8.6999999999999993</c:v>
                </c:pt>
                <c:pt idx="32">
                  <c:v>6.6</c:v>
                </c:pt>
              </c:numCache>
            </c:numRef>
          </c:xVal>
          <c:yVal>
            <c:numRef>
              <c:f>公会計指標分析・財政指標組合せ分析表!$BP$73:$DC$73</c:f>
              <c:numCache>
                <c:formatCode>#,##0.0;"▲ "#,##0.0</c:formatCode>
                <c:ptCount val="40"/>
                <c:pt idx="0">
                  <c:v>13</c:v>
                </c:pt>
                <c:pt idx="8">
                  <c:v>9.1</c:v>
                </c:pt>
                <c:pt idx="16">
                  <c:v>2.1</c:v>
                </c:pt>
                <c:pt idx="24">
                  <c:v>3.3</c:v>
                </c:pt>
                <c:pt idx="32">
                  <c:v>51.3</c:v>
                </c:pt>
              </c:numCache>
            </c:numRef>
          </c:yVal>
          <c:smooth val="0"/>
          <c:extLst>
            <c:ext xmlns:c16="http://schemas.microsoft.com/office/drawing/2014/chart" uri="{C3380CC4-5D6E-409C-BE32-E72D297353CC}">
              <c16:uniqueId val="{00000009-74C8-4677-B898-19FAA88E00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33698733677027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{D18419FB-BFE7-4A54-A3BC-27E9BDDAA854}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4C8-4677-B898-19FAA88E00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{8E122180-711C-4742-A5ED-6FABF423CE05}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C8-4677-B898-19FAA88E00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{618A8EAC-44CA-4C40-A77D-F2E49BFC9B53}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C8-4677-B898-19FAA88E00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{8D390510-13E5-4C24-848F-53504D3D8A8D}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C8-4677-B898-19FAA88E00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{38C05743-95E4-415D-8DED-49ADF849D058}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C8-4677-B898-19FAA88E0096}"/>
                </c:ext>
              </c:extLst>
            </c:dLbl>
            <c:dLbl>
              <c:idx val="8"/>
              <c:layout>
                <c:manualLayout>
                  <c:x val="-4.5160355153971272E-2"/>
                  <c:y val="-9.552783156735326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{3A239A92-9DF1-40C6-AEA8-F0EADFB6FB79}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4C8-4677-B898-19FAA88E0096}"/>
                </c:ext>
              </c:extLst>
            </c:dLbl>
            <c:dLbl>
              <c:idx val="16"/>
              <c:layout>
                <c:manualLayout>
                  <c:x val="-1.8235628084249993E-2"/>
                  <c:y val="-5.29562842016649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{4B222E8A-33C6-4E9F-8996-A636473E76B7}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4C8-4677-B898-19FAA88E0096}"/>
                </c:ext>
              </c:extLst>
            </c:dLbl>
            <c:dLbl>
              <c:idx val="24"/>
              <c:layout>
                <c:manualLayout>
                  <c:x val="-2.5234635610509194E-2"/>
                  <c:y val="-6.005142793342315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{A1FC7DAD-F5D8-4997-8AED-1F1D13A2E60C}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4C8-4677-B898-19FAA88E0096}"/>
                </c:ext>
              </c:extLst>
            </c:dLbl>
            <c:dLbl>
              <c:idx val="32"/>
              <c:layout>
                <c:manualLayout>
                  <c:x val="-3.1570342725075584E-2"/>
                  <c:y val="-2.220997638890700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{570149C9-968D-4B59-9F20-0B47E3381D9E}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4C8-4677-B898-19FAA88E00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4C8-4677-B898-19FAA88E0096}"/>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6768B43-EB19-44B4-8EDA-77500F92709C}"/>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1D16EAC-6B16-4FA3-B177-94A2AC455CE6}"/>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23206E61-8498-4A19-9B6A-9F5016C41CB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F7426283-15DD-4F78-A349-30071E766FEF}"/>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C33F4554-BE41-4D22-8DFA-9D5BD5ADBEAC}"/>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2571158-907E-4174-9016-574E12A2E275}"/>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8EDCFF12-6679-40BC-A415-B19133179A09}"/>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53DD28D7-C621-4006-A94C-11AAF133CBFF}"/>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60889518-0C31-4E57-BFAE-316337BA4BD7}"/>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817AAC35-E2DB-4C73-A602-58BBF50DD8EB}"/>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8E73F3F3-A04E-48B6-8B15-9B25B0BC51C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C0009BAB-A14D-426D-92BA-7884CE8FE30C}"/>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55881F7D-64A9-41F4-9948-B49EE4E6319F}"/>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68B9C1E0-8799-4E58-9CFB-4648A34336A7}"/>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F19908D7-9331-4E49-9495-776630B2E795}"/>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650D1EB8-D9BC-420F-BDFB-E30936DA31D5}"/>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727C5A1-02DB-4B85-A424-E458B780232D}"/>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BECD9DFF-84E6-456E-A28A-F0B80977A037}"/>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D157CF0-9A76-462C-AAB0-E4158069F6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A5CDBA2E-9B27-4C84-BA82-A46C99D0A528}"/>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A224015A-F75B-4A27-A096-4F02967C83FD}"/>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元利償還金については、平成２２年度に公債費償還額がピークを迎えた後は減少している一方、公営企業債の元利償還金に対する繰入金は一旦は増加しているが、全体では減少している。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算入公債費等でも、事業費補正での交付税算入が減少したが、結果的に実質公債費比率の分子が減少した。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1FCAC690-DE38-4149-B669-6336836643F5}"/>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B1542732-F6B3-4649-A0AF-499824D65478}"/>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B09E97EF-9659-45BE-BBE5-EA095E460C8F}"/>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CE5CD93F-E7C4-48CF-801B-D8431BEA969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満期一括償還方式は利用していない。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78B494A-607E-4231-9BA1-18B4E3460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D70A605A-D0A4-4282-9435-62F08A5884AD}"/>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2EDD8B4-7DAF-450F-879A-C8C90993898E}"/>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3C272311-9200-4CEA-8CA1-E43072422382}"/>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34D3CF16-2EEB-43FF-9A38-52FF021642F5}"/>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F484B29B-2088-47D8-A86E-82128C0EFC7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2E9726A-D92C-40BC-BAFA-ACE2D98AFD3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85D3A4F5-5A26-49B3-B115-D7DE367751DB}"/>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271141FB-8A02-4BAC-9382-C80B05E32339}"/>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CEBE9BCD-9F80-4CD9-8249-E0B4750E11D3}"/>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2623315-6F2A-4045-852C-D3DD7843BDF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A43C5CF9-1C9B-4E6B-9CC2-56D18EC73DC2}"/>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76EEB5D-C45A-47F1-9420-EBFF7B049758}"/>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A8DF6AF3-801A-4DF1-B9C6-1B133C99ECBB}"/>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B2E79D49-590C-481E-9C2D-AA0C594AB6B1}"/>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DC80B3A2-E003-46F8-8353-4DC5D0AFEAD1}"/>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22058B9-2367-4F7E-A473-67E29C9D2E3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59BBA1F-E179-4142-A5DC-B32D84B17A7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FF92702C-E919-48D2-94ED-34BFEDBDF624}"/>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C43AE606-C1CD-400B-BB04-DE54F95AD06A}"/>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DA4B15D0-0CB7-4B01-81D7-082478B7798C}"/>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59E22B6F-E1E8-4F31-AB6C-A032C9C13F48}"/>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一般会計等に係る地方債の現在高は、毎年減少していたが、令和２年度の国営農地再編整備事業等の借入により、地方債の現在高が増加した。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充当可能財源等でも、減少傾向にあったが、令和２年度に基金へ積立てたことにより、若干増加したが、将来負担比率の分子も増加した。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上記による借入が起債前貸により地方債の現在高のみ増加したため、次年度以降は基準財政需要額算入見込額が増加し、将来負担比率は減少していく。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23FAAFD-0C0B-4CB0-9635-8A3BC66074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1547F0A7-7F4B-4DEF-9B4D-C2BC2C70C1D4}"/>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92140816-31B4-4D02-AAF4-E9386798D2D8}"/>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2E33655-CD88-4970-A69B-7DE3F7DE3AAC}"/>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6A9A455-79EE-4E26-BBDD-637FA74511A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A28785B-DE70-437C-9718-996BC1395DE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337A9EC-E080-43F7-B29D-98AF7677B78C}"/>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北海道妹背牛町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21418DD8-A956-43B7-9253-AF8610BF19B9}"/>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AE20C4A-1D77-4F51-9748-E5E890FD583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65D985D4-B0BB-4527-A5F7-2735DA16E876}"/>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F2525CA4-6303-4D40-9F64-DEB31AF7435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加により、ふるさと妹背牛応援基金で４４百万円と財政調整基金で２０百万円積み立てたが、農業振興基金４百万円と国営土地改良事業費償還基金より５２百万円を取崩したことにより、基金全体としては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短期的には、ふるさと妹背牛応援金への積立てにより増加傾向だが、中長期的には一時的な収支不足による財政調整基金の取り崩しも予想される。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D144DE9C-9D66-45E0-BA60-13F856D59A1C}"/>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8EAB39-CDFF-4EC9-B75D-6D7356E7499E}"/>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0A3545B-780D-4A76-8BDE-F2E2697E9077}"/>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国営土地改良事業費償還基金：国営土地改良事業費償還の財源に充てる。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育英基金：必要に応じて基金の一部を奨学資金貸付金に費消する。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ｶｰﾘﾝｸﾞﾎｰﾙｻﾎﾟｰﾀｰｽﾞ基金：支援者からの支援金を積立て、施設設備の充実を図るための財源を充てる。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ふるさと妹背牛応援基金：利子及び寄附金の積立てによる増と、繰入れによる減により４４百万円の増となった。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国営土地改良事業費償還基金：事業費の償還のため、５２百万円の減となった。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農業振興基金：利子による積立てによる増と、事業費償還のため４百万円の減となった。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育英基金・ｶｰﾘﾝｸﾞﾎｰﾙｻﾎﾟｰﾀｰｽﾞ基金：利子による積立てにより微増した。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ｶｰﾘﾝｸﾞﾎｰﾙｻﾎﾟｰﾀｰｽﾞ基金：施設設備等の充実を図るための財源に充てる。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86544290-B792-4733-A4BA-BE7D99A1FA4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9D7187B-E401-4B58-8A9A-07019F64EDFC}"/>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6ABA2C5-9406-4334-955C-3A543947964B}"/>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平成３０年度・令和元年度と収支不足のため取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崩ししたが、令和２年度は決算余剰金により積み立てることができた。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一時的な収支不足への備え等のため、過去の実績等を踏まえ、５００百万円程度を目途に積み立てることとしている。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DA636267-0DBC-48E5-8B16-81A4BF895C23}"/>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69B678C-0B1C-4934-BA4E-DCEA354DE96E}"/>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8545C6-EF95-4BC7-BEE2-D07926EE1B49}"/>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ここ数年、利子積立てのみのため微増した。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当面は利子積立てのみを行い、取り崩しの予定はない。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2B36FC30-C39E-4024-9DA3-C65C403B7AE6}"/>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2,827
2,782
48.64
5,100,450
5,030,116
58,056
1,953,573
3,818,525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より高い水準にあるが、今後も保有又は管理する公共施設等の総量を見極めながら、必要とされる公共施設等を適正な状態で計画的に維持管理・修繕・更新等を行う。</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131826</xdr:rowOff>
    </xdr:from>
    <xdr:to>
      <xdr:col>23</xdr:col>
      <xdr:colOff>136525</xdr:colOff>
      <xdr:row>33</xdr:row>
      <xdr:rowOff>61976</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3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110253</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368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97282</xdr:rowOff>
    </xdr:from>
    <xdr:to>
      <xdr:col>19</xdr:col>
      <xdr:colOff>187325</xdr:colOff>
      <xdr:row>33</xdr:row>
      <xdr:rowOff>27432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148082</xdr:rowOff>
    </xdr:from>
    <xdr:to>
      <xdr:col>23</xdr:col>
      <xdr:colOff>85725</xdr:colOff>
      <xdr:row>33</xdr:row>
      <xdr:rowOff>11176</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406007"/>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60579</xdr:rowOff>
    </xdr:from>
    <xdr:to>
      <xdr:col>15</xdr:col>
      <xdr:colOff>187325</xdr:colOff>
      <xdr:row>32</xdr:row>
      <xdr:rowOff>162179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111379</xdr:rowOff>
    </xdr:from>
    <xdr:to>
      <xdr:col>19</xdr:col>
      <xdr:colOff>136525</xdr:colOff>
      <xdr:row>32</xdr:row>
      <xdr:rowOff>148082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636930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15240</xdr:rowOff>
    </xdr:from>
    <xdr:to>
      <xdr:col>11</xdr:col>
      <xdr:colOff>187325</xdr:colOff>
      <xdr:row>32</xdr:row>
      <xdr:rowOff>116840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66040</xdr:rowOff>
    </xdr:from>
    <xdr:to>
      <xdr:col>15</xdr:col>
      <xdr:colOff>136525</xdr:colOff>
      <xdr:row>32</xdr:row>
      <xdr:rowOff>111379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6323965"/>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152146</xdr:rowOff>
    </xdr:from>
    <xdr:to>
      <xdr:col>7</xdr:col>
      <xdr:colOff>187325</xdr:colOff>
      <xdr:row>32</xdr:row>
      <xdr:rowOff>82296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31496</xdr:rowOff>
    </xdr:from>
    <xdr:to>
      <xdr:col>11</xdr:col>
      <xdr:colOff>136525</xdr:colOff>
      <xdr:row>32</xdr:row>
      <xdr:rowOff>66040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628942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18559</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447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153306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41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107967</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73423</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6331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債務償還比率は類似団体平均値を上回っており、将来負担額は減少していくが、地方交付税額にも影響されるものの、数値は改善されていく見込みである。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84697</xdr:rowOff>
    </xdr:from>
    <xdr:to>
      <xdr:col>76</xdr:col>
      <xdr:colOff>73025</xdr:colOff>
      <xdr:row>29</xdr:row>
      <xdr:rowOff>14847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6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63124</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63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14889</xdr:rowOff>
    </xdr:from>
    <xdr:to>
      <xdr:col>72</xdr:col>
      <xdr:colOff>123825</xdr:colOff>
      <xdr:row>28</xdr:row>
      <xdr:rowOff>116489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5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65689</xdr:rowOff>
    </xdr:from>
    <xdr:to>
      <xdr:col>76</xdr:col>
      <xdr:colOff>22225</xdr:colOff>
      <xdr:row>28</xdr:row>
      <xdr:rowOff>135497</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4084300" y="5637814"/>
          <a:ext cx="711200" cy="6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147066</xdr:rowOff>
    </xdr:from>
    <xdr:to>
      <xdr:col>68</xdr:col>
      <xdr:colOff>123825</xdr:colOff>
      <xdr:row>28</xdr:row>
      <xdr:rowOff>77216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26416</xdr:rowOff>
    </xdr:from>
    <xdr:to>
      <xdr:col>72</xdr:col>
      <xdr:colOff>73025</xdr:colOff>
      <xdr:row>28</xdr:row>
      <xdr:rowOff>65689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598541"/>
          <a:ext cx="762000" cy="3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137402</xdr:rowOff>
    </xdr:from>
    <xdr:to>
      <xdr:col>64</xdr:col>
      <xdr:colOff>123825</xdr:colOff>
      <xdr:row>28</xdr:row>
      <xdr:rowOff>67552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53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16752</xdr:rowOff>
    </xdr:from>
    <xdr:to>
      <xdr:col>68</xdr:col>
      <xdr:colOff>73025</xdr:colOff>
      <xdr:row>28</xdr:row>
      <xdr:rowOff>26416</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588877"/>
          <a:ext cx="762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137299</xdr:rowOff>
    </xdr:from>
    <xdr:to>
      <xdr:col>60</xdr:col>
      <xdr:colOff>123825</xdr:colOff>
      <xdr:row>28</xdr:row>
      <xdr:rowOff>67449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5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16649</xdr:rowOff>
    </xdr:from>
    <xdr:to>
      <xdr:col>64</xdr:col>
      <xdr:colOff>73025</xdr:colOff>
      <xdr:row>28</xdr:row>
      <xdr:rowOff>16752</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588774"/>
          <a:ext cx="762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107616</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67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68343</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64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58679</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63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58576</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63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2,827
2,782
48.64
5,100,450
5,030,116
58,056
1,953,573
3,818,525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102144</xdr:rowOff>
    </xdr:from>
    <xdr:to>
      <xdr:col>20</xdr:col>
      <xdr:colOff>38100</xdr:colOff>
      <xdr:row>40</xdr:row>
      <xdr:rowOff>32294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152944</xdr:rowOff>
    </xdr:from>
    <xdr:to>
      <xdr:col>24</xdr:col>
      <xdr:colOff>63500</xdr:colOff>
      <xdr:row>40</xdr:row>
      <xdr:rowOff>10885</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83949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72753</xdr:rowOff>
    </xdr:from>
    <xdr:to>
      <xdr:col>15</xdr:col>
      <xdr:colOff>101600</xdr:colOff>
      <xdr:row>40</xdr:row>
      <xdr:rowOff>2903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123553</xdr:rowOff>
    </xdr:from>
    <xdr:to>
      <xdr:col>19</xdr:col>
      <xdr:colOff>177800</xdr:colOff>
      <xdr:row>39</xdr:row>
      <xdr:rowOff>152944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8101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38463</xdr:rowOff>
    </xdr:from>
    <xdr:to>
      <xdr:col>10</xdr:col>
      <xdr:colOff>165100</xdr:colOff>
      <xdr:row>39</xdr:row>
      <xdr:rowOff>140063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89263</xdr:rowOff>
    </xdr:from>
    <xdr:to>
      <xdr:col>15</xdr:col>
      <xdr:colOff>50800</xdr:colOff>
      <xdr:row>39</xdr:row>
      <xdr:rowOff>123553</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758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7438</xdr:rowOff>
    </xdr:from>
    <xdr:to>
      <xdr:col>6</xdr:col>
      <xdr:colOff>38100</xdr:colOff>
      <xdr:row>39</xdr:row>
      <xdr:rowOff>109038</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58238</xdr:rowOff>
    </xdr:from>
    <xdr:to>
      <xdr:col>10</xdr:col>
      <xdr:colOff>114300</xdr:colOff>
      <xdr:row>39</xdr:row>
      <xdr:rowOff>89263</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7447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23421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165480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131190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100165</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64990</xdr:rowOff>
    </xdr:from>
    <xdr:to>
      <xdr:col>55</xdr:col>
      <xdr:colOff>50800</xdr:colOff>
      <xdr:row>41</xdr:row>
      <xdr:rowOff>166590</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151367</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0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67413</xdr:rowOff>
    </xdr:from>
    <xdr:to>
      <xdr:col>50</xdr:col>
      <xdr:colOff>165100</xdr:colOff>
      <xdr:row>41</xdr:row>
      <xdr:rowOff>169013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115790</xdr:rowOff>
    </xdr:from>
    <xdr:to>
      <xdr:col>55</xdr:col>
      <xdr:colOff>0</xdr:colOff>
      <xdr:row>41</xdr:row>
      <xdr:rowOff>118213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45240"/>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69683</xdr:rowOff>
    </xdr:from>
    <xdr:to>
      <xdr:col>46</xdr:col>
      <xdr:colOff>38100</xdr:colOff>
      <xdr:row>41</xdr:row>
      <xdr:rowOff>171283</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9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118213</xdr:rowOff>
    </xdr:from>
    <xdr:to>
      <xdr:col>50</xdr:col>
      <xdr:colOff>114300</xdr:colOff>
      <xdr:row>41</xdr:row>
      <xdr:rowOff>120483</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47663"/>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14134</xdr:rowOff>
    </xdr:from>
    <xdr:to>
      <xdr:col>41</xdr:col>
      <xdr:colOff>101600</xdr:colOff>
      <xdr:row>41</xdr:row>
      <xdr:rowOff>115734</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64934</xdr:rowOff>
    </xdr:from>
    <xdr:to>
      <xdr:col>45</xdr:col>
      <xdr:colOff>177800</xdr:colOff>
      <xdr:row>41</xdr:row>
      <xdr:rowOff>120483</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861300" y="7094384"/>
          <a:ext cx="8890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18838</xdr:rowOff>
    </xdr:from>
    <xdr:to>
      <xdr:col>36</xdr:col>
      <xdr:colOff>165100</xdr:colOff>
      <xdr:row>41</xdr:row>
      <xdr:rowOff>120438</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64934</xdr:rowOff>
    </xdr:from>
    <xdr:to>
      <xdr:col>41</xdr:col>
      <xdr:colOff>50800</xdr:colOff>
      <xdr:row>41</xdr:row>
      <xdr:rowOff>69638</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094384"/>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160140</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1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162410</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1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106861</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111565</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1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45538</xdr:rowOff>
    </xdr:from>
    <xdr:to>
      <xdr:col>24</xdr:col>
      <xdr:colOff>114300</xdr:colOff>
      <xdr:row>60</xdr:row>
      <xdr:rowOff>147138</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68415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18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27577</xdr:rowOff>
    </xdr:from>
    <xdr:to>
      <xdr:col>20</xdr:col>
      <xdr:colOff>38100</xdr:colOff>
      <xdr:row>60</xdr:row>
      <xdr:rowOff>129177</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78377</xdr:rowOff>
    </xdr:from>
    <xdr:to>
      <xdr:col>24</xdr:col>
      <xdr:colOff>63500</xdr:colOff>
      <xdr:row>60</xdr:row>
      <xdr:rowOff>96338</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3653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xdr:rowOff>
    </xdr:from>
    <xdr:to>
      <xdr:col>15</xdr:col>
      <xdr:colOff>101600</xdr:colOff>
      <xdr:row>60</xdr:row>
      <xdr:rowOff>103051</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52251</xdr:rowOff>
    </xdr:from>
    <xdr:to>
      <xdr:col>19</xdr:col>
      <xdr:colOff>177800</xdr:colOff>
      <xdr:row>60</xdr:row>
      <xdr:rowOff>78377</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3392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52251</xdr:rowOff>
    </xdr:from>
    <xdr:to>
      <xdr:col>15</xdr:col>
      <xdr:colOff>50800</xdr:colOff>
      <xdr:row>60</xdr:row>
      <xdr:rowOff>66947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2019300" y="1033925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66947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3327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145704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119578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81674</xdr:rowOff>
    </xdr:from>
    <xdr:to>
      <xdr:col>55</xdr:col>
      <xdr:colOff>50800</xdr:colOff>
      <xdr:row>63</xdr:row>
      <xdr:rowOff>11824</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7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60101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69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88921</xdr:rowOff>
    </xdr:from>
    <xdr:to>
      <xdr:col>50</xdr:col>
      <xdr:colOff>165100</xdr:colOff>
      <xdr:row>63</xdr:row>
      <xdr:rowOff>19071</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7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132474</xdr:rowOff>
    </xdr:from>
    <xdr:to>
      <xdr:col>55</xdr:col>
      <xdr:colOff>0</xdr:colOff>
      <xdr:row>62</xdr:row>
      <xdr:rowOff>139721</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762374"/>
          <a:ext cx="8382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93973</xdr:rowOff>
    </xdr:from>
    <xdr:to>
      <xdr:col>46</xdr:col>
      <xdr:colOff>38100</xdr:colOff>
      <xdr:row>63</xdr:row>
      <xdr:rowOff>24123</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72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139721</xdr:rowOff>
    </xdr:from>
    <xdr:to>
      <xdr:col>50</xdr:col>
      <xdr:colOff>114300</xdr:colOff>
      <xdr:row>62</xdr:row>
      <xdr:rowOff>144773</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769621"/>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103001</xdr:rowOff>
    </xdr:from>
    <xdr:to>
      <xdr:col>41</xdr:col>
      <xdr:colOff>101600</xdr:colOff>
      <xdr:row>63</xdr:row>
      <xdr:rowOff>33151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7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144773</xdr:rowOff>
    </xdr:from>
    <xdr:to>
      <xdr:col>45</xdr:col>
      <xdr:colOff>177800</xdr:colOff>
      <xdr:row>62</xdr:row>
      <xdr:rowOff>153801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774673"/>
          <a:ext cx="889000" cy="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110119</xdr:rowOff>
    </xdr:from>
    <xdr:to>
      <xdr:col>36</xdr:col>
      <xdr:colOff>165100</xdr:colOff>
      <xdr:row>63</xdr:row>
      <xdr:rowOff>40269</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7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153801</xdr:rowOff>
    </xdr:from>
    <xdr:to>
      <xdr:col>41</xdr:col>
      <xdr:colOff>50800</xdr:colOff>
      <xdr:row>62</xdr:row>
      <xdr:rowOff>160919</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783701"/>
          <a:ext cx="8890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10198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81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15250</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81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24278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82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31396</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83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11793</xdr:rowOff>
    </xdr:from>
    <xdr:to>
      <xdr:col>24</xdr:col>
      <xdr:colOff>114300</xdr:colOff>
      <xdr:row>81</xdr:row>
      <xdr:rowOff>113393</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34670</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153851</xdr:rowOff>
    </xdr:from>
    <xdr:to>
      <xdr:col>20</xdr:col>
      <xdr:colOff>38100</xdr:colOff>
      <xdr:row>81</xdr:row>
      <xdr:rowOff>84001</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33201</xdr:rowOff>
    </xdr:from>
    <xdr:to>
      <xdr:col>24</xdr:col>
      <xdr:colOff>63500</xdr:colOff>
      <xdr:row>81</xdr:row>
      <xdr:rowOff>62593</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39206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152219</xdr:rowOff>
    </xdr:from>
    <xdr:to>
      <xdr:col>15</xdr:col>
      <xdr:colOff>101600</xdr:colOff>
      <xdr:row>81</xdr:row>
      <xdr:rowOff>82369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31569</xdr:rowOff>
    </xdr:from>
    <xdr:to>
      <xdr:col>19</xdr:col>
      <xdr:colOff>177800</xdr:colOff>
      <xdr:row>81</xdr:row>
      <xdr:rowOff>33201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9190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xdr:rowOff>
    </xdr:from>
    <xdr:to>
      <xdr:col>10</xdr:col>
      <xdr:colOff>165100</xdr:colOff>
      <xdr:row>81</xdr:row>
      <xdr:rowOff>116658</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31569</xdr:rowOff>
    </xdr:from>
    <xdr:to>
      <xdr:col>15</xdr:col>
      <xdr:colOff>50800</xdr:colOff>
      <xdr:row>81</xdr:row>
      <xdr:rowOff>65858</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019300" y="139190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37919</xdr:rowOff>
    </xdr:from>
    <xdr:to>
      <xdr:col>6</xdr:col>
      <xdr:colOff>38100</xdr:colOff>
      <xdr:row>81</xdr:row>
      <xdr:rowOff>139519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65858</xdr:rowOff>
    </xdr:from>
    <xdr:to>
      <xdr:col>10</xdr:col>
      <xdr:colOff>114300</xdr:colOff>
      <xdr:row>81</xdr:row>
      <xdr:rowOff>88719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130300" y="139533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100528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98896</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156046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19304</xdr:rowOff>
    </xdr:from>
    <xdr:to>
      <xdr:col>55</xdr:col>
      <xdr:colOff>50800</xdr:colOff>
      <xdr:row>85</xdr:row>
      <xdr:rowOff>120904</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42181</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44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24905</xdr:rowOff>
    </xdr:from>
    <xdr:to>
      <xdr:col>50</xdr:col>
      <xdr:colOff>165100</xdr:colOff>
      <xdr:row>85</xdr:row>
      <xdr:rowOff>126505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59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70104</xdr:rowOff>
    </xdr:from>
    <xdr:to>
      <xdr:col>55</xdr:col>
      <xdr:colOff>0</xdr:colOff>
      <xdr:row>85</xdr:row>
      <xdr:rowOff>75705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643354"/>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36525</xdr:rowOff>
    </xdr:from>
    <xdr:to>
      <xdr:col>46</xdr:col>
      <xdr:colOff>38100</xdr:colOff>
      <xdr:row>85</xdr:row>
      <xdr:rowOff>138125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6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75705</xdr:rowOff>
    </xdr:from>
    <xdr:to>
      <xdr:col>50</xdr:col>
      <xdr:colOff>114300</xdr:colOff>
      <xdr:row>85</xdr:row>
      <xdr:rowOff>87325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648955"/>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20752</xdr:rowOff>
    </xdr:from>
    <xdr:to>
      <xdr:col>41</xdr:col>
      <xdr:colOff>101600</xdr:colOff>
      <xdr:row>85</xdr:row>
      <xdr:rowOff>122352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5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71552</xdr:rowOff>
    </xdr:from>
    <xdr:to>
      <xdr:col>45</xdr:col>
      <xdr:colOff>177800</xdr:colOff>
      <xdr:row>85</xdr:row>
      <xdr:rowOff>87325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861300" y="1464480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36221</xdr:rowOff>
    </xdr:from>
    <xdr:to>
      <xdr:col>36</xdr:col>
      <xdr:colOff>165100</xdr:colOff>
      <xdr:row>85</xdr:row>
      <xdr:rowOff>137821</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71552</xdr:rowOff>
    </xdr:from>
    <xdr:to>
      <xdr:col>41</xdr:col>
      <xdr:colOff>50800</xdr:colOff>
      <xdr:row>85</xdr:row>
      <xdr:rowOff>87021</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644802"/>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143032</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37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154652</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38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138879</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3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154348</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76200</xdr:rowOff>
    </xdr:from>
    <xdr:to>
      <xdr:col>85</xdr:col>
      <xdr:colOff>177800</xdr:colOff>
      <xdr:row>41</xdr:row>
      <xdr:rowOff>6350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162577</xdr:rowOff>
    </xdr:from>
    <xdr:ext cx="469744"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127000</xdr:rowOff>
    </xdr:from>
    <xdr:to>
      <xdr:col>85</xdr:col>
      <xdr:colOff>127000</xdr:colOff>
      <xdr:row>40</xdr:row>
      <xdr:rowOff>127000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33020</xdr:rowOff>
    </xdr:from>
    <xdr:to>
      <xdr:col>72</xdr:col>
      <xdr:colOff>38100</xdr:colOff>
      <xdr:row>40</xdr:row>
      <xdr:rowOff>134620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83820</xdr:rowOff>
    </xdr:from>
    <xdr:to>
      <xdr:col>76</xdr:col>
      <xdr:colOff>114300</xdr:colOff>
      <xdr:row>40</xdr:row>
      <xdr:rowOff>127000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9418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146050</xdr:rowOff>
    </xdr:from>
    <xdr:to>
      <xdr:col>67</xdr:col>
      <xdr:colOff>101600</xdr:colOff>
      <xdr:row>40</xdr:row>
      <xdr:rowOff>76200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25400</xdr:rowOff>
    </xdr:from>
    <xdr:to>
      <xdr:col>71</xdr:col>
      <xdr:colOff>177800</xdr:colOff>
      <xdr:row>40</xdr:row>
      <xdr:rowOff>83820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8834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125747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67327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12971</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40030</xdr:rowOff>
    </xdr:from>
    <xdr:to>
      <xdr:col>112</xdr:col>
      <xdr:colOff>38100</xdr:colOff>
      <xdr:row>40</xdr:row>
      <xdr:rowOff>141630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8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90830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94334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45517</xdr:rowOff>
    </xdr:from>
    <xdr:to>
      <xdr:col>107</xdr:col>
      <xdr:colOff>101600</xdr:colOff>
      <xdr:row>40</xdr:row>
      <xdr:rowOff>147117</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9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90830</xdr:rowOff>
    </xdr:from>
    <xdr:to>
      <xdr:col>111</xdr:col>
      <xdr:colOff>177800</xdr:colOff>
      <xdr:row>40</xdr:row>
      <xdr:rowOff>96317</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94883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96317</xdr:rowOff>
    </xdr:from>
    <xdr:to>
      <xdr:col>107</xdr:col>
      <xdr:colOff>50800</xdr:colOff>
      <xdr:row>40</xdr:row>
      <xdr:rowOff>99060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95431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54661</xdr:rowOff>
    </xdr:from>
    <xdr:to>
      <xdr:col>98</xdr:col>
      <xdr:colOff>38100</xdr:colOff>
      <xdr:row>40</xdr:row>
      <xdr:rowOff>156261</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9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105461</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95706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132757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9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138244</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99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147388</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00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25944</xdr:rowOff>
    </xdr:from>
    <xdr:to>
      <xdr:col>85</xdr:col>
      <xdr:colOff>177800</xdr:colOff>
      <xdr:row>63</xdr:row>
      <xdr:rowOff>127544</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4371</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4717</xdr:rowOff>
    </xdr:from>
    <xdr:to>
      <xdr:col>81</xdr:col>
      <xdr:colOff>101600</xdr:colOff>
      <xdr:row>63</xdr:row>
      <xdr:rowOff>106317</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55517</xdr:rowOff>
    </xdr:from>
    <xdr:to>
      <xdr:col>85</xdr:col>
      <xdr:colOff>127000</xdr:colOff>
      <xdr:row>63</xdr:row>
      <xdr:rowOff>76744</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85686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156573</xdr:rowOff>
    </xdr:from>
    <xdr:to>
      <xdr:col>76</xdr:col>
      <xdr:colOff>165100</xdr:colOff>
      <xdr:row>63</xdr:row>
      <xdr:rowOff>86723</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35923</xdr:rowOff>
    </xdr:from>
    <xdr:to>
      <xdr:col>81</xdr:col>
      <xdr:colOff>50800</xdr:colOff>
      <xdr:row>63</xdr:row>
      <xdr:rowOff>55517</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8372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136978</xdr:rowOff>
    </xdr:from>
    <xdr:to>
      <xdr:col>72</xdr:col>
      <xdr:colOff>38100</xdr:colOff>
      <xdr:row>63</xdr:row>
      <xdr:rowOff>67128</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16328</xdr:rowOff>
    </xdr:from>
    <xdr:to>
      <xdr:col>76</xdr:col>
      <xdr:colOff>114300</xdr:colOff>
      <xdr:row>63</xdr:row>
      <xdr:rowOff>35923</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8176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109220</xdr:rowOff>
    </xdr:from>
    <xdr:to>
      <xdr:col>67</xdr:col>
      <xdr:colOff>101600</xdr:colOff>
      <xdr:row>63</xdr:row>
      <xdr:rowOff>39370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160020</xdr:rowOff>
    </xdr:from>
    <xdr:to>
      <xdr:col>71</xdr:col>
      <xdr:colOff>177800</xdr:colOff>
      <xdr:row>63</xdr:row>
      <xdr:rowOff>16328</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7899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97444</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77850</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58255</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30497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1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1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1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100-000050020000}"/>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97241</xdr:rowOff>
    </xdr:from>
    <xdr:to>
      <xdr:col>116</xdr:col>
      <xdr:colOff>114300</xdr:colOff>
      <xdr:row>63</xdr:row>
      <xdr:rowOff>27391</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2110700" y="107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120118</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100-00005C020000}"/>
            </a:ext>
          </a:extLst>
        </xdr:cNvPr>
        <xdr:cNvSpPr txBox="1"/>
      </xdr:nvSpPr>
      <xdr:spPr>
        <a:xfrm>
          <a:off x="22199600" y="105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102271</xdr:rowOff>
    </xdr:from>
    <xdr:to>
      <xdr:col>112</xdr:col>
      <xdr:colOff>38100</xdr:colOff>
      <xdr:row>63</xdr:row>
      <xdr:rowOff>32421</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1272500" y="1073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148041</xdr:rowOff>
    </xdr:from>
    <xdr:to>
      <xdr:col>116</xdr:col>
      <xdr:colOff>63500</xdr:colOff>
      <xdr:row>62</xdr:row>
      <xdr:rowOff>153071</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1323300" y="10777941"/>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107025</xdr:rowOff>
    </xdr:from>
    <xdr:to>
      <xdr:col>107</xdr:col>
      <xdr:colOff>101600</xdr:colOff>
      <xdr:row>63</xdr:row>
      <xdr:rowOff>37175</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0383500" y="107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153071</xdr:rowOff>
    </xdr:from>
    <xdr:to>
      <xdr:col>111</xdr:col>
      <xdr:colOff>177800</xdr:colOff>
      <xdr:row>62</xdr:row>
      <xdr:rowOff>157825</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0434300" y="10782971"/>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109723</xdr:rowOff>
    </xdr:from>
    <xdr:to>
      <xdr:col>102</xdr:col>
      <xdr:colOff>165100</xdr:colOff>
      <xdr:row>63</xdr:row>
      <xdr:rowOff>39873</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9494500" y="107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157825</xdr:rowOff>
    </xdr:from>
    <xdr:to>
      <xdr:col>107</xdr:col>
      <xdr:colOff>50800</xdr:colOff>
      <xdr:row>62</xdr:row>
      <xdr:rowOff>160523</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9545300" y="10787725"/>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114981</xdr:rowOff>
    </xdr:from>
    <xdr:to>
      <xdr:col>98</xdr:col>
      <xdr:colOff>38100</xdr:colOff>
      <xdr:row>63</xdr:row>
      <xdr:rowOff>45131</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8605500" y="1074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160523</xdr:rowOff>
    </xdr:from>
    <xdr:to>
      <xdr:col>102</xdr:col>
      <xdr:colOff>114300</xdr:colOff>
      <xdr:row>62</xdr:row>
      <xdr:rowOff>165781</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8656300" y="10790423"/>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00000000-0008-0000-0100-000065020000}"/>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00000000-0008-0000-0100-000066020000}"/>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00000000-0008-0000-0100-000067020000}"/>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00000000-0008-0000-0100-000068020000}"/>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48948</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21075727" y="1050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28302</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20199427" y="1082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31000</xdr:rowOff>
    </xdr:from>
    <xdr:ext cx="469744" cy="259045"/>
    <xdr:sp macro="" textlink="">
      <xdr:nvSpPr>
        <xdr:cNvPr id="619" name="n_3mainValue【学校施設】&#10;一人当たり面積">
          <a:extLst>
            <a:ext uri="{FF2B5EF4-FFF2-40B4-BE49-F238E27FC236}">
              <a16:creationId xmlns:a16="http://schemas.microsoft.com/office/drawing/2014/main" id="{00000000-0008-0000-0100-00006B020000}"/>
            </a:ext>
          </a:extLst>
        </xdr:cNvPr>
        <xdr:cNvSpPr txBox="1"/>
      </xdr:nvSpPr>
      <xdr:spPr>
        <a:xfrm>
          <a:off x="19310427" y="1083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36258</xdr:rowOff>
    </xdr:from>
    <xdr:ext cx="469744" cy="259045"/>
    <xdr:sp macro="" textlink="">
      <xdr:nvSpPr>
        <xdr:cNvPr id="620" name="n_4mainValue【学校施設】&#10;一人当たり面積">
          <a:extLst>
            <a:ext uri="{FF2B5EF4-FFF2-40B4-BE49-F238E27FC236}">
              <a16:creationId xmlns:a16="http://schemas.microsoft.com/office/drawing/2014/main" id="{00000000-0008-0000-0100-00006C020000}"/>
            </a:ext>
          </a:extLst>
        </xdr:cNvPr>
        <xdr:cNvSpPr txBox="1"/>
      </xdr:nvSpPr>
      <xdr:spPr>
        <a:xfrm>
          <a:off x="18421427" y="1083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本町の公共施設は、建築後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年を経過した施設が、約</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％を占め老朽化が進んでいる。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人口減少が続く中で今後の町の規模や、少子高齢化の進展による町民ニーズの変化を捉え、妹背牛町公共施設等総合管理計画に基づき、維持管理にかかる経費の増加に留意しつつ施設管理の適正化に努める。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2,827
2,782
48.64
5,100,450
5,030,116
58,056
1,953,573
3,818,525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166387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22860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4453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71665</xdr:rowOff>
    </xdr:from>
    <xdr:to>
      <xdr:col>15</xdr:col>
      <xdr:colOff>101600</xdr:colOff>
      <xdr:row>61</xdr:row>
      <xdr:rowOff>1815</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122465</xdr:rowOff>
    </xdr:from>
    <xdr:to>
      <xdr:col>19</xdr:col>
      <xdr:colOff>177800</xdr:colOff>
      <xdr:row>60</xdr:row>
      <xdr:rowOff>158387</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4094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37374</xdr:rowOff>
    </xdr:from>
    <xdr:to>
      <xdr:col>10</xdr:col>
      <xdr:colOff>165100</xdr:colOff>
      <xdr:row>60</xdr:row>
      <xdr:rowOff>138974</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122465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3751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88174</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3376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54264</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126777</xdr:rowOff>
    </xdr:from>
    <xdr:to>
      <xdr:col>55</xdr:col>
      <xdr:colOff>50800</xdr:colOff>
      <xdr:row>63</xdr:row>
      <xdr:rowOff>56927</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75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149654</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6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131074</xdr:rowOff>
    </xdr:from>
    <xdr:to>
      <xdr:col>50</xdr:col>
      <xdr:colOff>165100</xdr:colOff>
      <xdr:row>63</xdr:row>
      <xdr:rowOff>61224</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7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6127</xdr:rowOff>
    </xdr:from>
    <xdr:to>
      <xdr:col>55</xdr:col>
      <xdr:colOff>0</xdr:colOff>
      <xdr:row>63</xdr:row>
      <xdr:rowOff>10424</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9639300" y="10807477"/>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135097</xdr:rowOff>
    </xdr:from>
    <xdr:to>
      <xdr:col>46</xdr:col>
      <xdr:colOff>38100</xdr:colOff>
      <xdr:row>63</xdr:row>
      <xdr:rowOff>65247</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76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10424</xdr:rowOff>
    </xdr:from>
    <xdr:to>
      <xdr:col>50</xdr:col>
      <xdr:colOff>114300</xdr:colOff>
      <xdr:row>63</xdr:row>
      <xdr:rowOff>14447</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811774"/>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140401</xdr:rowOff>
    </xdr:from>
    <xdr:to>
      <xdr:col>41</xdr:col>
      <xdr:colOff>101600</xdr:colOff>
      <xdr:row>63</xdr:row>
      <xdr:rowOff>70551</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7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14447</xdr:rowOff>
    </xdr:from>
    <xdr:to>
      <xdr:col>45</xdr:col>
      <xdr:colOff>177800</xdr:colOff>
      <xdr:row>63</xdr:row>
      <xdr:rowOff>19751</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861300" y="10815797"/>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144790</xdr:rowOff>
    </xdr:from>
    <xdr:to>
      <xdr:col>36</xdr:col>
      <xdr:colOff>165100</xdr:colOff>
      <xdr:row>63</xdr:row>
      <xdr:rowOff>74940</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6921500" y="10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19751</xdr:rowOff>
    </xdr:from>
    <xdr:to>
      <xdr:col>41</xdr:col>
      <xdr:colOff>50800</xdr:colOff>
      <xdr:row>63</xdr:row>
      <xdr:rowOff>24140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6972300" y="10821101"/>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200-00009B000000}"/>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200-00009C000000}"/>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200-00009D000000}"/>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200-00009E000000}"/>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77751</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200-00009F000000}"/>
            </a:ext>
          </a:extLst>
        </xdr:cNvPr>
        <xdr:cNvSpPr txBox="1"/>
      </xdr:nvSpPr>
      <xdr:spPr>
        <a:xfrm>
          <a:off x="9391727" y="1053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81774</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200-0000A0000000}"/>
            </a:ext>
          </a:extLst>
        </xdr:cNvPr>
        <xdr:cNvSpPr txBox="1"/>
      </xdr:nvSpPr>
      <xdr:spPr>
        <a:xfrm>
          <a:off x="8515427" y="1054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87078</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200-0000A1000000}"/>
            </a:ext>
          </a:extLst>
        </xdr:cNvPr>
        <xdr:cNvSpPr txBox="1"/>
      </xdr:nvSpPr>
      <xdr:spPr>
        <a:xfrm>
          <a:off x="7626427" y="105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91467</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200-0000A2000000}"/>
            </a:ext>
          </a:extLst>
        </xdr:cNvPr>
        <xdr:cNvSpPr txBox="1"/>
      </xdr:nvSpPr>
      <xdr:spPr>
        <a:xfrm>
          <a:off x="6737427" y="10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117929</xdr:rowOff>
    </xdr:from>
    <xdr:to>
      <xdr:col>24</xdr:col>
      <xdr:colOff>114300</xdr:colOff>
      <xdr:row>82</xdr:row>
      <xdr:rowOff>48079</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140806</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385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145687</xdr:rowOff>
    </xdr:from>
    <xdr:to>
      <xdr:col>20</xdr:col>
      <xdr:colOff>38100</xdr:colOff>
      <xdr:row>82</xdr:row>
      <xdr:rowOff>75837</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168729</xdr:rowOff>
    </xdr:from>
    <xdr:to>
      <xdr:col>24</xdr:col>
      <xdr:colOff>63500</xdr:colOff>
      <xdr:row>82</xdr:row>
      <xdr:rowOff>25037</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flipV="1">
          <a:off x="3797300" y="1405617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109764</xdr:rowOff>
    </xdr:from>
    <xdr:to>
      <xdr:col>15</xdr:col>
      <xdr:colOff>101600</xdr:colOff>
      <xdr:row>82</xdr:row>
      <xdr:rowOff>39914</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857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160564</xdr:rowOff>
    </xdr:from>
    <xdr:to>
      <xdr:col>19</xdr:col>
      <xdr:colOff>177800</xdr:colOff>
      <xdr:row>82</xdr:row>
      <xdr:rowOff>25037</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908300" y="140480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0" name="n_1aveValue【福祉施設】&#10;有形固定資産減価償却率">
          <a:extLst>
            <a:ext uri="{FF2B5EF4-FFF2-40B4-BE49-F238E27FC236}">
              <a16:creationId xmlns:a16="http://schemas.microsoft.com/office/drawing/2014/main" id="{00000000-0008-0000-0200-0000D2000000}"/>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11" name="n_2aveValue【福祉施設】&#10;有形固定資産減価償却率">
          <a:extLst>
            <a:ext uri="{FF2B5EF4-FFF2-40B4-BE49-F238E27FC236}">
              <a16:creationId xmlns:a16="http://schemas.microsoft.com/office/drawing/2014/main" id="{00000000-0008-0000-0200-0000D3000000}"/>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2" name="n_3aveValue【福祉施設】&#10;有形固定資産減価償却率">
          <a:extLst>
            <a:ext uri="{FF2B5EF4-FFF2-40B4-BE49-F238E27FC236}">
              <a16:creationId xmlns:a16="http://schemas.microsoft.com/office/drawing/2014/main" id="{00000000-0008-0000-0200-0000D4000000}"/>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3" name="n_4aveValue【福祉施設】&#10;有形固定資産減価償却率">
          <a:extLst>
            <a:ext uri="{FF2B5EF4-FFF2-40B4-BE49-F238E27FC236}">
              <a16:creationId xmlns:a16="http://schemas.microsoft.com/office/drawing/2014/main" id="{00000000-0008-0000-0200-0000D5000000}"/>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92364</xdr:rowOff>
    </xdr:from>
    <xdr:ext cx="405111" cy="259045"/>
    <xdr:sp macro="" textlink="">
      <xdr:nvSpPr>
        <xdr:cNvPr id="214" name="n_1main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56441</xdr:rowOff>
    </xdr:from>
    <xdr:ext cx="405111" cy="259045"/>
    <xdr:sp macro="" textlink="">
      <xdr:nvSpPr>
        <xdr:cNvPr id="215" name="n_2main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00000000-0008-0000-0200-0000F0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2" name="【福祉施設】&#10;一人当たり面積最小値テキスト">
          <a:extLst>
            <a:ext uri="{FF2B5EF4-FFF2-40B4-BE49-F238E27FC236}">
              <a16:creationId xmlns:a16="http://schemas.microsoft.com/office/drawing/2014/main" id="{00000000-0008-0000-0200-0000F200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44" name="【福祉施設】&#10;一人当たり面積最大値テキスト">
          <a:extLst>
            <a:ext uri="{FF2B5EF4-FFF2-40B4-BE49-F238E27FC236}">
              <a16:creationId xmlns:a16="http://schemas.microsoft.com/office/drawing/2014/main" id="{00000000-0008-0000-0200-0000F400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46" name="【福祉施設】&#10;一人当たり面積平均値テキスト">
          <a:extLst>
            <a:ext uri="{FF2B5EF4-FFF2-40B4-BE49-F238E27FC236}">
              <a16:creationId xmlns:a16="http://schemas.microsoft.com/office/drawing/2014/main" id="{00000000-0008-0000-0200-0000F600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43470</xdr:rowOff>
    </xdr:from>
    <xdr:to>
      <xdr:col>55</xdr:col>
      <xdr:colOff>50800</xdr:colOff>
      <xdr:row>85</xdr:row>
      <xdr:rowOff>145070</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10426700" y="146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21897</xdr:rowOff>
    </xdr:from>
    <xdr:ext cx="469744" cy="259045"/>
    <xdr:sp macro="" textlink="">
      <xdr:nvSpPr>
        <xdr:cNvPr id="258" name="【福祉施設】&#10;一人当たり面積該当値テキスト">
          <a:extLst>
            <a:ext uri="{FF2B5EF4-FFF2-40B4-BE49-F238E27FC236}">
              <a16:creationId xmlns:a16="http://schemas.microsoft.com/office/drawing/2014/main" id="{00000000-0008-0000-0200-000002010000}"/>
            </a:ext>
          </a:extLst>
        </xdr:cNvPr>
        <xdr:cNvSpPr txBox="1"/>
      </xdr:nvSpPr>
      <xdr:spPr>
        <a:xfrm>
          <a:off x="10515600" y="145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49674</xdr:rowOff>
    </xdr:from>
    <xdr:to>
      <xdr:col>50</xdr:col>
      <xdr:colOff>165100</xdr:colOff>
      <xdr:row>85</xdr:row>
      <xdr:rowOff>151274</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9588500" y="146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94270</xdr:rowOff>
    </xdr:from>
    <xdr:to>
      <xdr:col>55</xdr:col>
      <xdr:colOff>0</xdr:colOff>
      <xdr:row>85</xdr:row>
      <xdr:rowOff>100474</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9639300" y="14667520"/>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55880</xdr:rowOff>
    </xdr:from>
    <xdr:to>
      <xdr:col>46</xdr:col>
      <xdr:colOff>38100</xdr:colOff>
      <xdr:row>85</xdr:row>
      <xdr:rowOff>157480</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8699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100474</xdr:rowOff>
    </xdr:from>
    <xdr:to>
      <xdr:col>50</xdr:col>
      <xdr:colOff>114300</xdr:colOff>
      <xdr:row>85</xdr:row>
      <xdr:rowOff>106680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8750300" y="14673724"/>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63" name="n_1aveValue【福祉施設】&#10;一人当たり面積">
          <a:extLst>
            <a:ext uri="{FF2B5EF4-FFF2-40B4-BE49-F238E27FC236}">
              <a16:creationId xmlns:a16="http://schemas.microsoft.com/office/drawing/2014/main" id="{00000000-0008-0000-0200-00000701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64" name="n_2aveValue【福祉施設】&#10;一人当たり面積">
          <a:extLst>
            <a:ext uri="{FF2B5EF4-FFF2-40B4-BE49-F238E27FC236}">
              <a16:creationId xmlns:a16="http://schemas.microsoft.com/office/drawing/2014/main" id="{00000000-0008-0000-0200-000008010000}"/>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65" name="n_3aveValue【福祉施設】&#10;一人当たり面積">
          <a:extLst>
            <a:ext uri="{FF2B5EF4-FFF2-40B4-BE49-F238E27FC236}">
              <a16:creationId xmlns:a16="http://schemas.microsoft.com/office/drawing/2014/main" id="{00000000-0008-0000-0200-000009010000}"/>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66" name="n_4aveValue【福祉施設】&#10;一人当たり面積">
          <a:extLst>
            <a:ext uri="{FF2B5EF4-FFF2-40B4-BE49-F238E27FC236}">
              <a16:creationId xmlns:a16="http://schemas.microsoft.com/office/drawing/2014/main" id="{00000000-0008-0000-0200-00000A010000}"/>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142401</xdr:rowOff>
    </xdr:from>
    <xdr:ext cx="469744" cy="259045"/>
    <xdr:sp macro="" textlink="">
      <xdr:nvSpPr>
        <xdr:cNvPr id="267" name="n_1mainValue【福祉施設】&#10;一人当たり面積">
          <a:extLst>
            <a:ext uri="{FF2B5EF4-FFF2-40B4-BE49-F238E27FC236}">
              <a16:creationId xmlns:a16="http://schemas.microsoft.com/office/drawing/2014/main" id="{00000000-0008-0000-0200-00000B010000}"/>
            </a:ext>
          </a:extLst>
        </xdr:cNvPr>
        <xdr:cNvSpPr txBox="1"/>
      </xdr:nvSpPr>
      <xdr:spPr>
        <a:xfrm>
          <a:off x="9391727" y="147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148607</xdr:rowOff>
    </xdr:from>
    <xdr:ext cx="469744" cy="259045"/>
    <xdr:sp macro="" textlink="">
      <xdr:nvSpPr>
        <xdr:cNvPr id="268" name="n_2mainValue【福祉施設】&#10;一人当たり面積">
          <a:extLst>
            <a:ext uri="{FF2B5EF4-FFF2-40B4-BE49-F238E27FC236}">
              <a16:creationId xmlns:a16="http://schemas.microsoft.com/office/drawing/2014/main" id="{00000000-0008-0000-0200-00000C010000}"/>
            </a:ext>
          </a:extLst>
        </xdr:cNvPr>
        <xdr:cNvSpPr txBox="1"/>
      </xdr:nvSpPr>
      <xdr:spPr>
        <a:xfrm>
          <a:off x="8515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00000000-0008-0000-0200-00002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5" name="【市民会館】&#10;有形固定資産減価償却率最小値テキスト">
          <a:extLst>
            <a:ext uri="{FF2B5EF4-FFF2-40B4-BE49-F238E27FC236}">
              <a16:creationId xmlns:a16="http://schemas.microsoft.com/office/drawing/2014/main" id="{00000000-0008-0000-0200-000027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297" name="【市民会館】&#10;有形固定資産減価償却率最大値テキスト">
          <a:extLst>
            <a:ext uri="{FF2B5EF4-FFF2-40B4-BE49-F238E27FC236}">
              <a16:creationId xmlns:a16="http://schemas.microsoft.com/office/drawing/2014/main" id="{00000000-0008-0000-0200-00002901000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00000000-0008-0000-0200-00002B010000}"/>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90714</xdr:rowOff>
    </xdr:from>
    <xdr:to>
      <xdr:col>24</xdr:col>
      <xdr:colOff>114300</xdr:colOff>
      <xdr:row>109</xdr:row>
      <xdr:rowOff>20864</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4584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5641</xdr:rowOff>
    </xdr:from>
    <xdr:ext cx="405111" cy="259045"/>
    <xdr:sp macro="" textlink="">
      <xdr:nvSpPr>
        <xdr:cNvPr id="311" name="【市民会館】&#10;有形固定資産減価償却率該当値テキスト">
          <a:extLst>
            <a:ext uri="{FF2B5EF4-FFF2-40B4-BE49-F238E27FC236}">
              <a16:creationId xmlns:a16="http://schemas.microsoft.com/office/drawing/2014/main" id="{00000000-0008-0000-0200-000037010000}"/>
            </a:ext>
          </a:extLst>
        </xdr:cNvPr>
        <xdr:cNvSpPr txBox="1"/>
      </xdr:nvSpPr>
      <xdr:spPr>
        <a:xfrm>
          <a:off x="4673600" y="1852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58057</xdr:rowOff>
    </xdr:from>
    <xdr:to>
      <xdr:col>20</xdr:col>
      <xdr:colOff>38100</xdr:colOff>
      <xdr:row>108</xdr:row>
      <xdr:rowOff>159657</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3746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108857</xdr:rowOff>
    </xdr:from>
    <xdr:to>
      <xdr:col>24</xdr:col>
      <xdr:colOff>63500</xdr:colOff>
      <xdr:row>108</xdr:row>
      <xdr:rowOff>141514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3797300" y="18625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25400</xdr:rowOff>
    </xdr:from>
    <xdr:to>
      <xdr:col>15</xdr:col>
      <xdr:colOff>101600</xdr:colOff>
      <xdr:row>108</xdr:row>
      <xdr:rowOff>127000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2857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108857</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2908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164193</xdr:rowOff>
    </xdr:from>
    <xdr:to>
      <xdr:col>10</xdr:col>
      <xdr:colOff>165100</xdr:colOff>
      <xdr:row>108</xdr:row>
      <xdr:rowOff>94343</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968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43543</xdr:rowOff>
    </xdr:from>
    <xdr:to>
      <xdr:col>15</xdr:col>
      <xdr:colOff>50800</xdr:colOff>
      <xdr:row>108</xdr:row>
      <xdr:rowOff>76200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2019300" y="1856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131536</xdr:rowOff>
    </xdr:from>
    <xdr:to>
      <xdr:col>6</xdr:col>
      <xdr:colOff>38100</xdr:colOff>
      <xdr:row>108</xdr:row>
      <xdr:rowOff>61686</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1079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10886</xdr:rowOff>
    </xdr:from>
    <xdr:to>
      <xdr:col>10</xdr:col>
      <xdr:colOff>114300</xdr:colOff>
      <xdr:row>108</xdr:row>
      <xdr:rowOff>43543</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130300" y="1852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320" name="n_1aveValue【市民会館】&#10;有形固定資産減価償却率">
          <a:extLst>
            <a:ext uri="{FF2B5EF4-FFF2-40B4-BE49-F238E27FC236}">
              <a16:creationId xmlns:a16="http://schemas.microsoft.com/office/drawing/2014/main" id="{00000000-0008-0000-0200-000040010000}"/>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21" name="n_2aveValue【市民会館】&#10;有形固定資産減価償却率">
          <a:extLst>
            <a:ext uri="{FF2B5EF4-FFF2-40B4-BE49-F238E27FC236}">
              <a16:creationId xmlns:a16="http://schemas.microsoft.com/office/drawing/2014/main" id="{00000000-0008-0000-0200-000041010000}"/>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22" name="n_3aveValue【市民会館】&#10;有形固定資産減価償却率">
          <a:extLst>
            <a:ext uri="{FF2B5EF4-FFF2-40B4-BE49-F238E27FC236}">
              <a16:creationId xmlns:a16="http://schemas.microsoft.com/office/drawing/2014/main" id="{00000000-0008-0000-0200-000042010000}"/>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23" name="n_4aveValue【市民会館】&#10;有形固定資産減価償却率">
          <a:extLst>
            <a:ext uri="{FF2B5EF4-FFF2-40B4-BE49-F238E27FC236}">
              <a16:creationId xmlns:a16="http://schemas.microsoft.com/office/drawing/2014/main" id="{00000000-0008-0000-0200-000043010000}"/>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150784</xdr:rowOff>
    </xdr:from>
    <xdr:ext cx="405111" cy="259045"/>
    <xdr:sp macro="" textlink="">
      <xdr:nvSpPr>
        <xdr:cNvPr id="324" name="n_1mainValue【市民会館】&#10;有形固定資産減価償却率">
          <a:extLst>
            <a:ext uri="{FF2B5EF4-FFF2-40B4-BE49-F238E27FC236}">
              <a16:creationId xmlns:a16="http://schemas.microsoft.com/office/drawing/2014/main" id="{00000000-0008-0000-0200-000044010000}"/>
            </a:ext>
          </a:extLst>
        </xdr:cNvPr>
        <xdr:cNvSpPr txBox="1"/>
      </xdr:nvSpPr>
      <xdr:spPr>
        <a:xfrm>
          <a:off x="35820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118127</xdr:rowOff>
    </xdr:from>
    <xdr:ext cx="405111" cy="259045"/>
    <xdr:sp macro="" textlink="">
      <xdr:nvSpPr>
        <xdr:cNvPr id="325" name="n_2mainValue【市民会館】&#10;有形固定資産減価償却率">
          <a:extLst>
            <a:ext uri="{FF2B5EF4-FFF2-40B4-BE49-F238E27FC236}">
              <a16:creationId xmlns:a16="http://schemas.microsoft.com/office/drawing/2014/main" id="{00000000-0008-0000-0200-000045010000}"/>
            </a:ext>
          </a:extLst>
        </xdr:cNvPr>
        <xdr:cNvSpPr txBox="1"/>
      </xdr:nvSpPr>
      <xdr:spPr>
        <a:xfrm>
          <a:off x="2705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85470</xdr:rowOff>
    </xdr:from>
    <xdr:ext cx="405111" cy="259045"/>
    <xdr:sp macro="" textlink="">
      <xdr:nvSpPr>
        <xdr:cNvPr id="326" name="n_3mainValue【市民会館】&#10;有形固定資産減価償却率">
          <a:extLst>
            <a:ext uri="{FF2B5EF4-FFF2-40B4-BE49-F238E27FC236}">
              <a16:creationId xmlns:a16="http://schemas.microsoft.com/office/drawing/2014/main" id="{00000000-0008-0000-0200-000046010000}"/>
            </a:ext>
          </a:extLst>
        </xdr:cNvPr>
        <xdr:cNvSpPr txBox="1"/>
      </xdr:nvSpPr>
      <xdr:spPr>
        <a:xfrm>
          <a:off x="1816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52813</xdr:rowOff>
    </xdr:from>
    <xdr:ext cx="405111" cy="259045"/>
    <xdr:sp macro="" textlink="">
      <xdr:nvSpPr>
        <xdr:cNvPr id="327" name="n_4mainValue【市民会館】&#10;有形固定資産減価償却率">
          <a:extLst>
            <a:ext uri="{FF2B5EF4-FFF2-40B4-BE49-F238E27FC236}">
              <a16:creationId xmlns:a16="http://schemas.microsoft.com/office/drawing/2014/main" id="{00000000-0008-0000-0200-000047010000}"/>
            </a:ext>
          </a:extLst>
        </xdr:cNvPr>
        <xdr:cNvSpPr txBox="1"/>
      </xdr:nvSpPr>
      <xdr:spPr>
        <a:xfrm>
          <a:off x="927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a:extLst>
            <a:ext uri="{FF2B5EF4-FFF2-40B4-BE49-F238E27FC236}">
              <a16:creationId xmlns:a16="http://schemas.microsoft.com/office/drawing/2014/main" id="{00000000-0008-0000-0200-00005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52" name="【市民会館】&#10;一人当たり面積最小値テキスト">
          <a:extLst>
            <a:ext uri="{FF2B5EF4-FFF2-40B4-BE49-F238E27FC236}">
              <a16:creationId xmlns:a16="http://schemas.microsoft.com/office/drawing/2014/main" id="{00000000-0008-0000-0200-000060010000}"/>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54" name="【市民会館】&#10;一人当たり面積最大値テキスト">
          <a:extLst>
            <a:ext uri="{FF2B5EF4-FFF2-40B4-BE49-F238E27FC236}">
              <a16:creationId xmlns:a16="http://schemas.microsoft.com/office/drawing/2014/main" id="{00000000-0008-0000-0200-000062010000}"/>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356" name="【市民会館】&#10;一人当たり面積平均値テキスト">
          <a:extLst>
            <a:ext uri="{FF2B5EF4-FFF2-40B4-BE49-F238E27FC236}">
              <a16:creationId xmlns:a16="http://schemas.microsoft.com/office/drawing/2014/main" id="{00000000-0008-0000-0200-000064010000}"/>
            </a:ext>
          </a:extLst>
        </xdr:cNvPr>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66167</xdr:rowOff>
    </xdr:from>
    <xdr:to>
      <xdr:col>55</xdr:col>
      <xdr:colOff>50800</xdr:colOff>
      <xdr:row>107</xdr:row>
      <xdr:rowOff>167767</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10426700" y="184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44594</xdr:rowOff>
    </xdr:from>
    <xdr:ext cx="469744" cy="259045"/>
    <xdr:sp macro="" textlink="">
      <xdr:nvSpPr>
        <xdr:cNvPr id="368" name="【市民会館】&#10;一人当たり面積該当値テキスト">
          <a:extLst>
            <a:ext uri="{FF2B5EF4-FFF2-40B4-BE49-F238E27FC236}">
              <a16:creationId xmlns:a16="http://schemas.microsoft.com/office/drawing/2014/main" id="{00000000-0008-0000-0200-000070010000}"/>
            </a:ext>
          </a:extLst>
        </xdr:cNvPr>
        <xdr:cNvSpPr txBox="1"/>
      </xdr:nvSpPr>
      <xdr:spPr>
        <a:xfrm>
          <a:off x="10515600"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71501</xdr:rowOff>
    </xdr:from>
    <xdr:to>
      <xdr:col>50</xdr:col>
      <xdr:colOff>165100</xdr:colOff>
      <xdr:row>108</xdr:row>
      <xdr:rowOff>1651</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95885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116967</xdr:rowOff>
    </xdr:from>
    <xdr:to>
      <xdr:col>55</xdr:col>
      <xdr:colOff>0</xdr:colOff>
      <xdr:row>107</xdr:row>
      <xdr:rowOff>122301</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9639300" y="1846211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76454</xdr:rowOff>
    </xdr:from>
    <xdr:to>
      <xdr:col>46</xdr:col>
      <xdr:colOff>38100</xdr:colOff>
      <xdr:row>108</xdr:row>
      <xdr:rowOff>6604</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8699500" y="184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122301</xdr:rowOff>
    </xdr:from>
    <xdr:to>
      <xdr:col>50</xdr:col>
      <xdr:colOff>114300</xdr:colOff>
      <xdr:row>107</xdr:row>
      <xdr:rowOff>127254</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8750300" y="1846745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79502</xdr:rowOff>
    </xdr:from>
    <xdr:to>
      <xdr:col>41</xdr:col>
      <xdr:colOff>101600</xdr:colOff>
      <xdr:row>108</xdr:row>
      <xdr:rowOff>9652</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7810500" y="184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127254</xdr:rowOff>
    </xdr:from>
    <xdr:to>
      <xdr:col>45</xdr:col>
      <xdr:colOff>177800</xdr:colOff>
      <xdr:row>107</xdr:row>
      <xdr:rowOff>130302</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7861300" y="184724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84837</xdr:rowOff>
    </xdr:from>
    <xdr:to>
      <xdr:col>36</xdr:col>
      <xdr:colOff>165100</xdr:colOff>
      <xdr:row>108</xdr:row>
      <xdr:rowOff>14987</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6921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130302</xdr:rowOff>
    </xdr:from>
    <xdr:to>
      <xdr:col>41</xdr:col>
      <xdr:colOff>50800</xdr:colOff>
      <xdr:row>107</xdr:row>
      <xdr:rowOff>135637</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6972300" y="1847545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77" name="n_1aveValue【市民会館】&#10;一人当たり面積">
          <a:extLst>
            <a:ext uri="{FF2B5EF4-FFF2-40B4-BE49-F238E27FC236}">
              <a16:creationId xmlns:a16="http://schemas.microsoft.com/office/drawing/2014/main" id="{00000000-0008-0000-0200-000079010000}"/>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78" name="n_2aveValue【市民会館】&#10;一人当たり面積">
          <a:extLst>
            <a:ext uri="{FF2B5EF4-FFF2-40B4-BE49-F238E27FC236}">
              <a16:creationId xmlns:a16="http://schemas.microsoft.com/office/drawing/2014/main" id="{00000000-0008-0000-0200-00007A010000}"/>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79" name="n_3aveValue【市民会館】&#10;一人当たり面積">
          <a:extLst>
            <a:ext uri="{FF2B5EF4-FFF2-40B4-BE49-F238E27FC236}">
              <a16:creationId xmlns:a16="http://schemas.microsoft.com/office/drawing/2014/main" id="{00000000-0008-0000-0200-00007B010000}"/>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80" name="n_4aveValue【市民会館】&#10;一人当たり面積">
          <a:extLst>
            <a:ext uri="{FF2B5EF4-FFF2-40B4-BE49-F238E27FC236}">
              <a16:creationId xmlns:a16="http://schemas.microsoft.com/office/drawing/2014/main" id="{00000000-0008-0000-0200-00007C010000}"/>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164228</xdr:rowOff>
    </xdr:from>
    <xdr:ext cx="469744" cy="259045"/>
    <xdr:sp macro="" textlink="">
      <xdr:nvSpPr>
        <xdr:cNvPr id="381" name="n_1mainValue【市民会館】&#10;一人当たり面積">
          <a:extLst>
            <a:ext uri="{FF2B5EF4-FFF2-40B4-BE49-F238E27FC236}">
              <a16:creationId xmlns:a16="http://schemas.microsoft.com/office/drawing/2014/main" id="{00000000-0008-0000-0200-00007D010000}"/>
            </a:ext>
          </a:extLst>
        </xdr:cNvPr>
        <xdr:cNvSpPr txBox="1"/>
      </xdr:nvSpPr>
      <xdr:spPr>
        <a:xfrm>
          <a:off x="9391727" y="185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169181</xdr:rowOff>
    </xdr:from>
    <xdr:ext cx="469744" cy="259045"/>
    <xdr:sp macro="" textlink="">
      <xdr:nvSpPr>
        <xdr:cNvPr id="382" name="n_2mainValue【市民会館】&#10;一人当たり面積">
          <a:extLst>
            <a:ext uri="{FF2B5EF4-FFF2-40B4-BE49-F238E27FC236}">
              <a16:creationId xmlns:a16="http://schemas.microsoft.com/office/drawing/2014/main" id="{00000000-0008-0000-0200-00007E010000}"/>
            </a:ext>
          </a:extLst>
        </xdr:cNvPr>
        <xdr:cNvSpPr txBox="1"/>
      </xdr:nvSpPr>
      <xdr:spPr>
        <a:xfrm>
          <a:off x="8515427"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779</xdr:rowOff>
    </xdr:from>
    <xdr:ext cx="469744" cy="259045"/>
    <xdr:sp macro="" textlink="">
      <xdr:nvSpPr>
        <xdr:cNvPr id="383" name="n_3mainValue【市民会館】&#10;一人当たり面積">
          <a:extLst>
            <a:ext uri="{FF2B5EF4-FFF2-40B4-BE49-F238E27FC236}">
              <a16:creationId xmlns:a16="http://schemas.microsoft.com/office/drawing/2014/main" id="{00000000-0008-0000-0200-00007F010000}"/>
            </a:ext>
          </a:extLst>
        </xdr:cNvPr>
        <xdr:cNvSpPr txBox="1"/>
      </xdr:nvSpPr>
      <xdr:spPr>
        <a:xfrm>
          <a:off x="7626427" y="185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6114</xdr:rowOff>
    </xdr:from>
    <xdr:ext cx="469744" cy="259045"/>
    <xdr:sp macro="" textlink="">
      <xdr:nvSpPr>
        <xdr:cNvPr id="384" name="n_4mainValue【市民会館】&#10;一人当たり面積">
          <a:extLst>
            <a:ext uri="{FF2B5EF4-FFF2-40B4-BE49-F238E27FC236}">
              <a16:creationId xmlns:a16="http://schemas.microsoft.com/office/drawing/2014/main" id="{00000000-0008-0000-0200-000080010000}"/>
            </a:ext>
          </a:extLst>
        </xdr:cNvPr>
        <xdr:cNvSpPr txBox="1"/>
      </xdr:nvSpPr>
      <xdr:spPr>
        <a:xfrm>
          <a:off x="6737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保健センター・保健所】&#10;有形固定資産減価償却率グラフ枠">
          <a:extLst>
            <a:ext uri="{FF2B5EF4-FFF2-40B4-BE49-F238E27FC236}">
              <a16:creationId xmlns:a16="http://schemas.microsoft.com/office/drawing/2014/main" id="{00000000-0008-0000-0200-0000A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7" name="【保健センター・保健所】&#10;有形固定資産減価償却率最小値テキスト">
          <a:extLst>
            <a:ext uri="{FF2B5EF4-FFF2-40B4-BE49-F238E27FC236}">
              <a16:creationId xmlns:a16="http://schemas.microsoft.com/office/drawing/2014/main" id="{00000000-0008-0000-0200-0000AB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29" name="【保健センター・保健所】&#10;有形固定資産減価償却率最大値テキスト">
          <a:extLst>
            <a:ext uri="{FF2B5EF4-FFF2-40B4-BE49-F238E27FC236}">
              <a16:creationId xmlns:a16="http://schemas.microsoft.com/office/drawing/2014/main" id="{00000000-0008-0000-0200-0000AD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31" name="【保健センター・保健所】&#10;有形固定資産減価償却率平均値テキスト">
          <a:extLst>
            <a:ext uri="{FF2B5EF4-FFF2-40B4-BE49-F238E27FC236}">
              <a16:creationId xmlns:a16="http://schemas.microsoft.com/office/drawing/2014/main" id="{00000000-0008-0000-0200-0000AF010000}"/>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443" name="【保健センター・保健所】&#10;有形固定資産減価償却率該当値テキスト">
          <a:extLst>
            <a:ext uri="{FF2B5EF4-FFF2-40B4-BE49-F238E27FC236}">
              <a16:creationId xmlns:a16="http://schemas.microsoft.com/office/drawing/2014/main" id="{00000000-0008-0000-0200-0000BB010000}"/>
            </a:ext>
          </a:extLst>
        </xdr:cNvPr>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3703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281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52" name="n_1aveValue【保健センター・保健所】&#10;有形固定資産減価償却率">
          <a:extLst>
            <a:ext uri="{FF2B5EF4-FFF2-40B4-BE49-F238E27FC236}">
              <a16:creationId xmlns:a16="http://schemas.microsoft.com/office/drawing/2014/main" id="{00000000-0008-0000-0200-0000C4010000}"/>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453" name="n_2aveValue【保健センター・保健所】&#10;有形固定資産減価償却率">
          <a:extLst>
            <a:ext uri="{FF2B5EF4-FFF2-40B4-BE49-F238E27FC236}">
              <a16:creationId xmlns:a16="http://schemas.microsoft.com/office/drawing/2014/main" id="{00000000-0008-0000-0200-0000C5010000}"/>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54" name="n_3aveValue【保健センター・保健所】&#10;有形固定資産減価償却率">
          <a:extLst>
            <a:ext uri="{FF2B5EF4-FFF2-40B4-BE49-F238E27FC236}">
              <a16:creationId xmlns:a16="http://schemas.microsoft.com/office/drawing/2014/main" id="{00000000-0008-0000-0200-0000C601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55" name="n_4aveValue【保健センター・保健所】&#10;有形固定資産減価償却率">
          <a:extLst>
            <a:ext uri="{FF2B5EF4-FFF2-40B4-BE49-F238E27FC236}">
              <a16:creationId xmlns:a16="http://schemas.microsoft.com/office/drawing/2014/main" id="{00000000-0008-0000-0200-0000C701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456" name="n_1mainValue【保健センター・保健所】&#10;有形固定資産減価償却率">
          <a:extLst>
            <a:ext uri="{FF2B5EF4-FFF2-40B4-BE49-F238E27FC236}">
              <a16:creationId xmlns:a16="http://schemas.microsoft.com/office/drawing/2014/main" id="{00000000-0008-0000-0200-0000C8010000}"/>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457" name="n_2mainValue【保健センター・保健所】&#10;有形固定資産減価償却率">
          <a:extLst>
            <a:ext uri="{FF2B5EF4-FFF2-40B4-BE49-F238E27FC236}">
              <a16:creationId xmlns:a16="http://schemas.microsoft.com/office/drawing/2014/main" id="{00000000-0008-0000-0200-0000C9010000}"/>
            </a:ext>
          </a:extLst>
        </xdr:cNvPr>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458" name="n_3mainValue【保健センター・保健所】&#10;有形固定資産減価償却率">
          <a:extLst>
            <a:ext uri="{FF2B5EF4-FFF2-40B4-BE49-F238E27FC236}">
              <a16:creationId xmlns:a16="http://schemas.microsoft.com/office/drawing/2014/main" id="{00000000-0008-0000-0200-0000CA010000}"/>
            </a:ext>
          </a:extLst>
        </xdr:cNvPr>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459" name="n_4mainValue【保健センター・保健所】&#10;有形固定資産減価償却率">
          <a:extLst>
            <a:ext uri="{FF2B5EF4-FFF2-40B4-BE49-F238E27FC236}">
              <a16:creationId xmlns:a16="http://schemas.microsoft.com/office/drawing/2014/main" id="{00000000-0008-0000-0200-0000CB010000}"/>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8" name="【保健センター・保健所】&#10;一人当たり面積グラフ枠">
          <a:extLst>
            <a:ext uri="{FF2B5EF4-FFF2-40B4-BE49-F238E27FC236}">
              <a16:creationId xmlns:a16="http://schemas.microsoft.com/office/drawing/2014/main" id="{00000000-0008-0000-0200-0000D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80" name="【保健センター・保健所】&#10;一人当たり面積最小値テキスト">
          <a:extLst>
            <a:ext uri="{FF2B5EF4-FFF2-40B4-BE49-F238E27FC236}">
              <a16:creationId xmlns:a16="http://schemas.microsoft.com/office/drawing/2014/main" id="{00000000-0008-0000-0200-0000E001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82" name="【保健センター・保健所】&#10;一人当たり面積最大値テキスト">
          <a:extLst>
            <a:ext uri="{FF2B5EF4-FFF2-40B4-BE49-F238E27FC236}">
              <a16:creationId xmlns:a16="http://schemas.microsoft.com/office/drawing/2014/main" id="{00000000-0008-0000-0200-0000E201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84" name="【保健センター・保健所】&#10;一人当たり面積平均値テキスト">
          <a:extLst>
            <a:ext uri="{FF2B5EF4-FFF2-40B4-BE49-F238E27FC236}">
              <a16:creationId xmlns:a16="http://schemas.microsoft.com/office/drawing/2014/main" id="{00000000-0008-0000-0200-0000E401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46355</xdr:rowOff>
    </xdr:from>
    <xdr:to>
      <xdr:col>116</xdr:col>
      <xdr:colOff>114300</xdr:colOff>
      <xdr:row>62</xdr:row>
      <xdr:rowOff>147955</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22110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132732</xdr:rowOff>
    </xdr:from>
    <xdr:ext cx="469744" cy="259045"/>
    <xdr:sp macro="" textlink="">
      <xdr:nvSpPr>
        <xdr:cNvPr id="496" name="【保健センター・保健所】&#10;一人当たり面積該当値テキスト">
          <a:extLst>
            <a:ext uri="{FF2B5EF4-FFF2-40B4-BE49-F238E27FC236}">
              <a16:creationId xmlns:a16="http://schemas.microsoft.com/office/drawing/2014/main" id="{00000000-0008-0000-0200-0000F0010000}"/>
            </a:ext>
          </a:extLst>
        </xdr:cNvPr>
        <xdr:cNvSpPr txBox="1"/>
      </xdr:nvSpPr>
      <xdr:spPr>
        <a:xfrm>
          <a:off x="22199600" y="1059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1272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97155</xdr:rowOff>
    </xdr:from>
    <xdr:to>
      <xdr:col>116</xdr:col>
      <xdr:colOff>63500</xdr:colOff>
      <xdr:row>62</xdr:row>
      <xdr:rowOff>100584</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1323300" y="1072705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53213</xdr:rowOff>
    </xdr:from>
    <xdr:to>
      <xdr:col>107</xdr:col>
      <xdr:colOff>101600</xdr:colOff>
      <xdr:row>62</xdr:row>
      <xdr:rowOff>154813</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20383500" y="106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104013</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20434300" y="1073048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54928</xdr:rowOff>
    </xdr:from>
    <xdr:to>
      <xdr:col>102</xdr:col>
      <xdr:colOff>165100</xdr:colOff>
      <xdr:row>62</xdr:row>
      <xdr:rowOff>156528</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19494500" y="106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104013</xdr:rowOff>
    </xdr:from>
    <xdr:to>
      <xdr:col>107</xdr:col>
      <xdr:colOff>50800</xdr:colOff>
      <xdr:row>62</xdr:row>
      <xdr:rowOff>105728</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flipV="1">
          <a:off x="19545300" y="1073391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58356</xdr:rowOff>
    </xdr:from>
    <xdr:to>
      <xdr:col>98</xdr:col>
      <xdr:colOff>38100</xdr:colOff>
      <xdr:row>62</xdr:row>
      <xdr:rowOff>159956</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8605500" y="106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105728</xdr:rowOff>
    </xdr:from>
    <xdr:to>
      <xdr:col>102</xdr:col>
      <xdr:colOff>114300</xdr:colOff>
      <xdr:row>62</xdr:row>
      <xdr:rowOff>109156</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18656300" y="10735628"/>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05" name="n_1aveValue【保健センター・保健所】&#10;一人当たり面積">
          <a:extLst>
            <a:ext uri="{FF2B5EF4-FFF2-40B4-BE49-F238E27FC236}">
              <a16:creationId xmlns:a16="http://schemas.microsoft.com/office/drawing/2014/main" id="{00000000-0008-0000-0200-0000F9010000}"/>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06" name="n_2aveValue【保健センター・保健所】&#10;一人当たり面積">
          <a:extLst>
            <a:ext uri="{FF2B5EF4-FFF2-40B4-BE49-F238E27FC236}">
              <a16:creationId xmlns:a16="http://schemas.microsoft.com/office/drawing/2014/main" id="{00000000-0008-0000-0200-0000FA01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07" name="n_3aveValue【保健センター・保健所】&#10;一人当たり面積">
          <a:extLst>
            <a:ext uri="{FF2B5EF4-FFF2-40B4-BE49-F238E27FC236}">
              <a16:creationId xmlns:a16="http://schemas.microsoft.com/office/drawing/2014/main" id="{00000000-0008-0000-0200-0000FB01000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08" name="n_4aveValue【保健センター・保健所】&#10;一人当たり面積">
          <a:extLst>
            <a:ext uri="{FF2B5EF4-FFF2-40B4-BE49-F238E27FC236}">
              <a16:creationId xmlns:a16="http://schemas.microsoft.com/office/drawing/2014/main" id="{00000000-0008-0000-0200-0000FC01000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142511</xdr:rowOff>
    </xdr:from>
    <xdr:ext cx="469744" cy="259045"/>
    <xdr:sp macro="" textlink="">
      <xdr:nvSpPr>
        <xdr:cNvPr id="509" name="n_1mainValue【保健センター・保健所】&#10;一人当たり面積">
          <a:extLst>
            <a:ext uri="{FF2B5EF4-FFF2-40B4-BE49-F238E27FC236}">
              <a16:creationId xmlns:a16="http://schemas.microsoft.com/office/drawing/2014/main" id="{00000000-0008-0000-0200-0000FD010000}"/>
            </a:ext>
          </a:extLst>
        </xdr:cNvPr>
        <xdr:cNvSpPr txBox="1"/>
      </xdr:nvSpPr>
      <xdr:spPr>
        <a:xfrm>
          <a:off x="21075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145940</xdr:rowOff>
    </xdr:from>
    <xdr:ext cx="469744" cy="259045"/>
    <xdr:sp macro="" textlink="">
      <xdr:nvSpPr>
        <xdr:cNvPr id="510" name="n_2mainValue【保健センター・保健所】&#10;一人当たり面積">
          <a:extLst>
            <a:ext uri="{FF2B5EF4-FFF2-40B4-BE49-F238E27FC236}">
              <a16:creationId xmlns:a16="http://schemas.microsoft.com/office/drawing/2014/main" id="{00000000-0008-0000-0200-0000FE010000}"/>
            </a:ext>
          </a:extLst>
        </xdr:cNvPr>
        <xdr:cNvSpPr txBox="1"/>
      </xdr:nvSpPr>
      <xdr:spPr>
        <a:xfrm>
          <a:off x="20199427" y="1077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147655</xdr:rowOff>
    </xdr:from>
    <xdr:ext cx="469744" cy="259045"/>
    <xdr:sp macro="" textlink="">
      <xdr:nvSpPr>
        <xdr:cNvPr id="511" name="n_3mainValue【保健センター・保健所】&#10;一人当たり面積">
          <a:extLst>
            <a:ext uri="{FF2B5EF4-FFF2-40B4-BE49-F238E27FC236}">
              <a16:creationId xmlns:a16="http://schemas.microsoft.com/office/drawing/2014/main" id="{00000000-0008-0000-0200-0000FF010000}"/>
            </a:ext>
          </a:extLst>
        </xdr:cNvPr>
        <xdr:cNvSpPr txBox="1"/>
      </xdr:nvSpPr>
      <xdr:spPr>
        <a:xfrm>
          <a:off x="19310427" y="107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151083</xdr:rowOff>
    </xdr:from>
    <xdr:ext cx="469744" cy="259045"/>
    <xdr:sp macro="" textlink="">
      <xdr:nvSpPr>
        <xdr:cNvPr id="512" name="n_4mainValue【保健センター・保健所】&#10;一人当たり面積">
          <a:extLst>
            <a:ext uri="{FF2B5EF4-FFF2-40B4-BE49-F238E27FC236}">
              <a16:creationId xmlns:a16="http://schemas.microsoft.com/office/drawing/2014/main" id="{00000000-0008-0000-0200-000000020000}"/>
            </a:ext>
          </a:extLst>
        </xdr:cNvPr>
        <xdr:cNvSpPr txBox="1"/>
      </xdr:nvSpPr>
      <xdr:spPr>
        <a:xfrm>
          <a:off x="18421427" y="1078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庁舎】&#10;有形固定資産減価償却率グラフ枠">
          <a:extLst>
            <a:ext uri="{FF2B5EF4-FFF2-40B4-BE49-F238E27FC236}">
              <a16:creationId xmlns:a16="http://schemas.microsoft.com/office/drawing/2014/main" id="{00000000-0008-0000-0200-00002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53" name="【庁舎】&#10;有形固定資産減価償却率最小値テキスト">
          <a:extLst>
            <a:ext uri="{FF2B5EF4-FFF2-40B4-BE49-F238E27FC236}">
              <a16:creationId xmlns:a16="http://schemas.microsoft.com/office/drawing/2014/main" id="{00000000-0008-0000-0200-00002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55" name="【庁舎】&#10;有形固定資産減価償却率最大値テキスト">
          <a:extLst>
            <a:ext uri="{FF2B5EF4-FFF2-40B4-BE49-F238E27FC236}">
              <a16:creationId xmlns:a16="http://schemas.microsoft.com/office/drawing/2014/main" id="{00000000-0008-0000-0200-00002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57" name="【庁舎】&#10;有形固定資産減価償却率平均値テキスト">
          <a:extLst>
            <a:ext uri="{FF2B5EF4-FFF2-40B4-BE49-F238E27FC236}">
              <a16:creationId xmlns:a16="http://schemas.microsoft.com/office/drawing/2014/main" id="{00000000-0008-0000-0200-00002D020000}"/>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134620</xdr:rowOff>
    </xdr:from>
    <xdr:to>
      <xdr:col>85</xdr:col>
      <xdr:colOff>177800</xdr:colOff>
      <xdr:row>105</xdr:row>
      <xdr:rowOff>64770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62687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157497</xdr:rowOff>
    </xdr:from>
    <xdr:ext cx="405111" cy="259045"/>
    <xdr:sp macro="" textlink="">
      <xdr:nvSpPr>
        <xdr:cNvPr id="569" name="【庁舎】&#10;有形固定資産減価償却率該当値テキスト">
          <a:extLst>
            <a:ext uri="{FF2B5EF4-FFF2-40B4-BE49-F238E27FC236}">
              <a16:creationId xmlns:a16="http://schemas.microsoft.com/office/drawing/2014/main" id="{00000000-0008-0000-0200-000039020000}"/>
            </a:ext>
          </a:extLst>
        </xdr:cNvPr>
        <xdr:cNvSpPr txBox="1"/>
      </xdr:nvSpPr>
      <xdr:spPr>
        <a:xfrm>
          <a:off x="16357600" y="178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107950</xdr:rowOff>
    </xdr:from>
    <xdr:to>
      <xdr:col>81</xdr:col>
      <xdr:colOff>101600</xdr:colOff>
      <xdr:row>105</xdr:row>
      <xdr:rowOff>38100</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5430500" y="179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158750</xdr:rowOff>
    </xdr:from>
    <xdr:to>
      <xdr:col>85</xdr:col>
      <xdr:colOff>127000</xdr:colOff>
      <xdr:row>105</xdr:row>
      <xdr:rowOff>13970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5481300" y="179895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81280</xdr:rowOff>
    </xdr:from>
    <xdr:to>
      <xdr:col>76</xdr:col>
      <xdr:colOff>165100</xdr:colOff>
      <xdr:row>105</xdr:row>
      <xdr:rowOff>11430</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4541500" y="179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132080</xdr:rowOff>
    </xdr:from>
    <xdr:to>
      <xdr:col>81</xdr:col>
      <xdr:colOff>50800</xdr:colOff>
      <xdr:row>104</xdr:row>
      <xdr:rowOff>158750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4592300" y="17962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66039</xdr:rowOff>
    </xdr:from>
    <xdr:to>
      <xdr:col>72</xdr:col>
      <xdr:colOff>38100</xdr:colOff>
      <xdr:row>104</xdr:row>
      <xdr:rowOff>167639</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13652500" y="178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116839</xdr:rowOff>
    </xdr:from>
    <xdr:to>
      <xdr:col>76</xdr:col>
      <xdr:colOff>114300</xdr:colOff>
      <xdr:row>104</xdr:row>
      <xdr:rowOff>132080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3703300" y="17947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50800</xdr:rowOff>
    </xdr:from>
    <xdr:to>
      <xdr:col>67</xdr:col>
      <xdr:colOff>101600</xdr:colOff>
      <xdr:row>104</xdr:row>
      <xdr:rowOff>152400</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12763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101600</xdr:rowOff>
    </xdr:from>
    <xdr:to>
      <xdr:col>71</xdr:col>
      <xdr:colOff>177800</xdr:colOff>
      <xdr:row>104</xdr:row>
      <xdr:rowOff>116839</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2814300" y="17932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78" name="n_1aveValue【庁舎】&#10;有形固定資産減価償却率">
          <a:extLst>
            <a:ext uri="{FF2B5EF4-FFF2-40B4-BE49-F238E27FC236}">
              <a16:creationId xmlns:a16="http://schemas.microsoft.com/office/drawing/2014/main" id="{00000000-0008-0000-0200-00004202000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79" name="n_2aveValue【庁舎】&#10;有形固定資産減価償却率">
          <a:extLst>
            <a:ext uri="{FF2B5EF4-FFF2-40B4-BE49-F238E27FC236}">
              <a16:creationId xmlns:a16="http://schemas.microsoft.com/office/drawing/2014/main" id="{00000000-0008-0000-0200-00004302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80" name="n_3aveValue【庁舎】&#10;有形固定資産減価償却率">
          <a:extLst>
            <a:ext uri="{FF2B5EF4-FFF2-40B4-BE49-F238E27FC236}">
              <a16:creationId xmlns:a16="http://schemas.microsoft.com/office/drawing/2014/main" id="{00000000-0008-0000-0200-00004402000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581" name="n_4aveValue【庁舎】&#10;有形固定資産減価償却率">
          <a:extLst>
            <a:ext uri="{FF2B5EF4-FFF2-40B4-BE49-F238E27FC236}">
              <a16:creationId xmlns:a16="http://schemas.microsoft.com/office/drawing/2014/main" id="{00000000-0008-0000-0200-00004502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29227</xdr:rowOff>
    </xdr:from>
    <xdr:ext cx="405111" cy="259045"/>
    <xdr:sp macro="" textlink="">
      <xdr:nvSpPr>
        <xdr:cNvPr id="582" name="n_1mainValue【庁舎】&#10;有形固定資産減価償却率">
          <a:extLst>
            <a:ext uri="{FF2B5EF4-FFF2-40B4-BE49-F238E27FC236}">
              <a16:creationId xmlns:a16="http://schemas.microsoft.com/office/drawing/2014/main" id="{00000000-0008-0000-0200-000046020000}"/>
            </a:ext>
          </a:extLst>
        </xdr:cNvPr>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2557</xdr:rowOff>
    </xdr:from>
    <xdr:ext cx="405111" cy="259045"/>
    <xdr:sp macro="" textlink="">
      <xdr:nvSpPr>
        <xdr:cNvPr id="583" name="n_2mainValue【庁舎】&#10;有形固定資産減価償却率">
          <a:extLst>
            <a:ext uri="{FF2B5EF4-FFF2-40B4-BE49-F238E27FC236}">
              <a16:creationId xmlns:a16="http://schemas.microsoft.com/office/drawing/2014/main" id="{00000000-0008-0000-0200-000047020000}"/>
            </a:ext>
          </a:extLst>
        </xdr:cNvPr>
        <xdr:cNvSpPr txBox="1"/>
      </xdr:nvSpPr>
      <xdr:spPr>
        <a:xfrm>
          <a:off x="143897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158766</xdr:rowOff>
    </xdr:from>
    <xdr:ext cx="405111" cy="259045"/>
    <xdr:sp macro="" textlink="">
      <xdr:nvSpPr>
        <xdr:cNvPr id="584" name="n_3mainValue【庁舎】&#10;有形固定資産減価償却率">
          <a:extLst>
            <a:ext uri="{FF2B5EF4-FFF2-40B4-BE49-F238E27FC236}">
              <a16:creationId xmlns:a16="http://schemas.microsoft.com/office/drawing/2014/main" id="{00000000-0008-0000-0200-000048020000}"/>
            </a:ext>
          </a:extLst>
        </xdr:cNvPr>
        <xdr:cNvSpPr txBox="1"/>
      </xdr:nvSpPr>
      <xdr:spPr>
        <a:xfrm>
          <a:off x="13500744"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143527</xdr:rowOff>
    </xdr:from>
    <xdr:ext cx="405111" cy="259045"/>
    <xdr:sp macro="" textlink="">
      <xdr:nvSpPr>
        <xdr:cNvPr id="585" name="n_4mainValue【庁舎】&#10;有形固定資産減価償却率">
          <a:extLst>
            <a:ext uri="{FF2B5EF4-FFF2-40B4-BE49-F238E27FC236}">
              <a16:creationId xmlns:a16="http://schemas.microsoft.com/office/drawing/2014/main" id="{00000000-0008-0000-0200-000049020000}"/>
            </a:ext>
          </a:extLst>
        </xdr:cNvPr>
        <xdr:cNvSpPr txBox="1"/>
      </xdr:nvSpPr>
      <xdr:spPr>
        <a:xfrm>
          <a:off x="12611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a:extLst>
            <a:ext uri="{FF2B5EF4-FFF2-40B4-BE49-F238E27FC236}">
              <a16:creationId xmlns:a16="http://schemas.microsoft.com/office/drawing/2014/main" id="{00000000-0008-0000-0200-00006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10" name="【庁舎】&#10;一人当たり面積最小値テキスト">
          <a:extLst>
            <a:ext uri="{FF2B5EF4-FFF2-40B4-BE49-F238E27FC236}">
              <a16:creationId xmlns:a16="http://schemas.microsoft.com/office/drawing/2014/main" id="{00000000-0008-0000-0200-000062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12" name="【庁舎】&#10;一人当たり面積最大値テキスト">
          <a:extLst>
            <a:ext uri="{FF2B5EF4-FFF2-40B4-BE49-F238E27FC236}">
              <a16:creationId xmlns:a16="http://schemas.microsoft.com/office/drawing/2014/main" id="{00000000-0008-0000-0200-000064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14" name="【庁舎】&#10;一人当たり面積平均値テキスト">
          <a:extLst>
            <a:ext uri="{FF2B5EF4-FFF2-40B4-BE49-F238E27FC236}">
              <a16:creationId xmlns:a16="http://schemas.microsoft.com/office/drawing/2014/main" id="{00000000-0008-0000-0200-000066020000}"/>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88264</xdr:rowOff>
    </xdr:from>
    <xdr:to>
      <xdr:col>116</xdr:col>
      <xdr:colOff>114300</xdr:colOff>
      <xdr:row>107</xdr:row>
      <xdr:rowOff>18414</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221107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111141</xdr:rowOff>
    </xdr:from>
    <xdr:ext cx="469744" cy="259045"/>
    <xdr:sp macro="" textlink="">
      <xdr:nvSpPr>
        <xdr:cNvPr id="626" name="【庁舎】&#10;一人当たり面積該当値テキスト">
          <a:extLst>
            <a:ext uri="{FF2B5EF4-FFF2-40B4-BE49-F238E27FC236}">
              <a16:creationId xmlns:a16="http://schemas.microsoft.com/office/drawing/2014/main" id="{00000000-0008-0000-0200-000072020000}"/>
            </a:ext>
          </a:extLst>
        </xdr:cNvPr>
        <xdr:cNvSpPr txBox="1"/>
      </xdr:nvSpPr>
      <xdr:spPr>
        <a:xfrm>
          <a:off x="22199600" y="181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97410</xdr:rowOff>
    </xdr:from>
    <xdr:to>
      <xdr:col>112</xdr:col>
      <xdr:colOff>38100</xdr:colOff>
      <xdr:row>107</xdr:row>
      <xdr:rowOff>27560</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21272500" y="1827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139064</xdr:rowOff>
    </xdr:from>
    <xdr:to>
      <xdr:col>116</xdr:col>
      <xdr:colOff>63500</xdr:colOff>
      <xdr:row>106</xdr:row>
      <xdr:rowOff>148210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21323300" y="18312764"/>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106172</xdr:rowOff>
    </xdr:from>
    <xdr:to>
      <xdr:col>107</xdr:col>
      <xdr:colOff>101600</xdr:colOff>
      <xdr:row>107</xdr:row>
      <xdr:rowOff>36322</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20383500" y="182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148210</xdr:rowOff>
    </xdr:from>
    <xdr:to>
      <xdr:col>111</xdr:col>
      <xdr:colOff>177800</xdr:colOff>
      <xdr:row>106</xdr:row>
      <xdr:rowOff>156972</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20434300" y="18321910"/>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111125</xdr:rowOff>
    </xdr:from>
    <xdr:to>
      <xdr:col>102</xdr:col>
      <xdr:colOff>165100</xdr:colOff>
      <xdr:row>107</xdr:row>
      <xdr:rowOff>41275</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9494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156972</xdr:rowOff>
    </xdr:from>
    <xdr:to>
      <xdr:col>107</xdr:col>
      <xdr:colOff>50800</xdr:colOff>
      <xdr:row>106</xdr:row>
      <xdr:rowOff>161925</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9545300" y="1833067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8605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161925</xdr:rowOff>
    </xdr:from>
    <xdr:to>
      <xdr:col>102</xdr:col>
      <xdr:colOff>114300</xdr:colOff>
      <xdr:row>107</xdr:row>
      <xdr:rowOff>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8656300" y="18335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635" name="n_1aveValue【庁舎】&#10;一人当たり面積">
          <a:extLst>
            <a:ext uri="{FF2B5EF4-FFF2-40B4-BE49-F238E27FC236}">
              <a16:creationId xmlns:a16="http://schemas.microsoft.com/office/drawing/2014/main" id="{00000000-0008-0000-0200-00007B020000}"/>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636" name="n_2aveValue【庁舎】&#10;一人当たり面積">
          <a:extLst>
            <a:ext uri="{FF2B5EF4-FFF2-40B4-BE49-F238E27FC236}">
              <a16:creationId xmlns:a16="http://schemas.microsoft.com/office/drawing/2014/main" id="{00000000-0008-0000-0200-00007C020000}"/>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637" name="n_3aveValue【庁舎】&#10;一人当たり面積">
          <a:extLst>
            <a:ext uri="{FF2B5EF4-FFF2-40B4-BE49-F238E27FC236}">
              <a16:creationId xmlns:a16="http://schemas.microsoft.com/office/drawing/2014/main" id="{00000000-0008-0000-0200-00007D020000}"/>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638" name="n_4aveValue【庁舎】&#10;一人当たり面積">
          <a:extLst>
            <a:ext uri="{FF2B5EF4-FFF2-40B4-BE49-F238E27FC236}">
              <a16:creationId xmlns:a16="http://schemas.microsoft.com/office/drawing/2014/main" id="{00000000-0008-0000-0200-00007E02000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44087</xdr:rowOff>
    </xdr:from>
    <xdr:ext cx="469744" cy="259045"/>
    <xdr:sp macro="" textlink="">
      <xdr:nvSpPr>
        <xdr:cNvPr id="639" name="n_1mainValue【庁舎】&#10;一人当たり面積">
          <a:extLst>
            <a:ext uri="{FF2B5EF4-FFF2-40B4-BE49-F238E27FC236}">
              <a16:creationId xmlns:a16="http://schemas.microsoft.com/office/drawing/2014/main" id="{00000000-0008-0000-0200-00007F020000}"/>
            </a:ext>
          </a:extLst>
        </xdr:cNvPr>
        <xdr:cNvSpPr txBox="1"/>
      </xdr:nvSpPr>
      <xdr:spPr>
        <a:xfrm>
          <a:off x="21075727" y="1804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52849</xdr:rowOff>
    </xdr:from>
    <xdr:ext cx="469744" cy="259045"/>
    <xdr:sp macro="" textlink="">
      <xdr:nvSpPr>
        <xdr:cNvPr id="640" name="n_2mainValue【庁舎】&#10;一人当たり面積">
          <a:extLst>
            <a:ext uri="{FF2B5EF4-FFF2-40B4-BE49-F238E27FC236}">
              <a16:creationId xmlns:a16="http://schemas.microsoft.com/office/drawing/2014/main" id="{00000000-0008-0000-0200-000080020000}"/>
            </a:ext>
          </a:extLst>
        </xdr:cNvPr>
        <xdr:cNvSpPr txBox="1"/>
      </xdr:nvSpPr>
      <xdr:spPr>
        <a:xfrm>
          <a:off x="20199427" y="180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57802</xdr:rowOff>
    </xdr:from>
    <xdr:ext cx="469744" cy="259045"/>
    <xdr:sp macro="" textlink="">
      <xdr:nvSpPr>
        <xdr:cNvPr id="641" name="n_3mainValue【庁舎】&#10;一人当たり面積">
          <a:extLst>
            <a:ext uri="{FF2B5EF4-FFF2-40B4-BE49-F238E27FC236}">
              <a16:creationId xmlns:a16="http://schemas.microsoft.com/office/drawing/2014/main" id="{00000000-0008-0000-0200-000081020000}"/>
            </a:ext>
          </a:extLst>
        </xdr:cNvPr>
        <xdr:cNvSpPr txBox="1"/>
      </xdr:nvSpPr>
      <xdr:spPr>
        <a:xfrm>
          <a:off x="19310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41927</xdr:rowOff>
    </xdr:from>
    <xdr:ext cx="469744" cy="259045"/>
    <xdr:sp macro="" textlink="">
      <xdr:nvSpPr>
        <xdr:cNvPr id="642" name="n_4mainValue【庁舎】&#10;一人当たり面積">
          <a:extLst>
            <a:ext uri="{FF2B5EF4-FFF2-40B4-BE49-F238E27FC236}">
              <a16:creationId xmlns:a16="http://schemas.microsoft.com/office/drawing/2014/main" id="{00000000-0008-0000-0200-000082020000}"/>
            </a:ext>
          </a:extLst>
        </xdr:cNvPr>
        <xdr:cNvSpPr txBox="1"/>
      </xdr:nvSpPr>
      <xdr:spPr>
        <a:xfrm>
          <a:off x="18421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本町の公共施設は、建築後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年を経過した施設が、約</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％を占め老朽化が進んでいる。</a:t>
          </a:r>
          <a:endParaRPr lang="ja-JP" altLang="ja-JP" sz="1400">
            <a:effectLst/>
          </a:endParaRPr>
        </a:p>
        <a:p>
          <a:r>
            <a:rPr kumimoji="1" lang="ja-JP" altLang="ja-JP" sz="1100">
              <a:solidFill>
                <a:schemeClr val="dk1"/>
              </a:solidFill>
              <a:effectLst/>
              <a:latin typeface="+mn-lt"/>
              <a:ea typeface="+mn-ea"/>
              <a:cs typeface="+mn-cs"/>
            </a:rPr>
            <a:t>　人口減少が続く中で今後の町の規模や、少子高齢化の進展による町民ニーズの変化を捉え、妹背牛町公共施設等総合管理計画に基づき、維持管理にかかる経費の増加に留意しつつ施設管理の適正化に努める。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3EEA9C1-D168-49DF-B831-3D550F43E9E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083D047-94A1-4AF2-9D23-46C9CC8B15C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4E6079E-75E2-40F0-BD5A-C5470499916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3508EE7-65D8-416A-9F1B-DDC5018E5DE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A65CA84-C8D2-4A50-81A9-E2E979D3A01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A328C2C-F480-4B01-892A-0AE1BECB579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9AD8EDF-FFD7-4A54-9916-E71D8423755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ACDA6B3-B6AD-4F62-9581-3059F0D330B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525E647-C113-4655-9ED6-892EEC39F20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6036CAA-9E36-4F69-B8F3-2FF260A4C9D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2,827
2,782
48.64
5,100,450
5,030,116
58,056
1,953,573
3,818,525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0DC23D9-92B0-4B05-9964-B83CF747E38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D4518FA-F327-43FC-B9CF-230EF29E079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A1BCFFD-C638-4E2A-A184-CA2425C4FD7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31345A4-9EE2-48DA-B06C-0DDE6F58E75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D1AABFA-E2B8-46EC-9A8A-6E2E5E779CE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21E948E-5201-476E-B06E-B56E189C16D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B623463-5119-4F13-93B8-726F94E1A52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5A7A6E0-1911-4F6F-A2A7-62FD9D77A44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8BB2F9D-A762-4764-B598-699E4D07D04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181FBBB-6561-466E-88F8-C1C52DBC045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B8D9EAA-2B9C-4020-B06A-C41857EE87F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353729A-4C38-4167-8843-20105A8BF35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56C1702-744C-4AF1-A431-CDA1F522386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79ADE4E-A34B-4B65-87FD-8A598665E1A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6D7C8C3-28FB-4456-BABA-05164A183A7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22B1754-4F0B-4689-80EF-DD0BF22D156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90F65E8-4CE5-42CF-B1AB-A92DBFC0C80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C6EC9E6-0184-479B-B51E-415A0B4E3C7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EB997DE-8993-4C86-ADB9-BD1E48A12C1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1B41F7D-F544-48F7-8958-FB436CA06C0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B96D49D-2FC4-4045-BA9F-84E2FB47564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6EA18DD-3A85-4A45-9B63-4159BAB0D92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0CCB7CE-A2BC-469D-8D62-E6136C70D9C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A24A0498-897D-4E59-9928-EFC166A4002D}"/>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892E59E-C5F9-4A94-BD16-CF2D2DFF1C3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265ADF2-4F8F-4C5E-A2AD-432A27AE45A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EB0A1C2-26DF-4BA6-AB4F-5403BDBDC21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4010083-7A23-40F4-BAD7-C1780BF0FAE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C1D5EF5-CEB1-4030-B140-29D179B1709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6742D9C-18CF-46E7-8030-72874F0792C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E77CE71-F875-4EB7-A4F4-7502365693C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0D63536-822A-4296-81B7-39F27537B32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9906516-BAA6-454F-95A5-590CEE855F3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DB2284F-1301-482B-905C-49B8BF6193C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698A2FD-9998-40B2-A8AB-848406F6CB8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EEBDF28-E203-4065-8AD9-9E20198D22A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F942906-796C-4680-9464-1BD41B4BB02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類似団体平均値に近い数値であるが若干下回っている。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人口の減少や景気低迷などによる法人税等の減少傾向にある中、今後さらに計画的な職員数の削減、事業の必要性・緊急性の検討など投資的経費を抑制し、歳出の継続的な見直しに努める。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CE822F8-E551-4830-A75F-65B76FE3181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4C8679D3-70F6-4F66-9177-FC76B8AA26D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2325FAD0-6190-4770-9E72-6AF60EFA5D8A}"/>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FD37073-52E9-4D6A-8930-17E18230C851}"/>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FC4D1F5-B7DE-4E4B-AC9D-91ACDB3E0A2B}"/>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F59DAA8A-3B8A-4DEC-97F5-04A7300A231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E7FDD3F-40E5-4EDF-A967-279F84F8B792}"/>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14136066-A60D-4662-8ED2-9D8B356A6B1E}"/>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8133C0AC-7546-4990-8A9A-6ED05595CF65}"/>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48CC463B-D53C-4C68-9B63-20E6E5E306B1}"/>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89DCC6FB-C0AA-48D0-8987-EE64C381C78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B6546AAB-059D-43BB-85BE-CC70F9D2AB5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CCB9A3E2-3537-4F55-A90C-FCEC20F5755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81776A8E-272A-4D47-827D-299785E72F8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6FAAB98-5BC5-4FA7-B666-ACC47946335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732C210-33EE-4647-8182-084657988A5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54F3D37A-B0D8-4325-BA32-43799EBFD29B}"/>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A88E6C37-CDAB-43AB-9EBF-47F7B83671A3}"/>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B6D91906-7CD9-4A5E-AA64-4D3B2ED1D074}"/>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15E3FCE-0BE2-4ACA-8FBE-E8EAFAB9759E}"/>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59BC8328-8829-4783-B6D8-D87626851632}"/>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id="{A2EA5DF0-BCCB-4DC1-80C1-3FE997CD5B9E}"/>
            </a:ext>
          </a:extLst>
        </xdr:cNvPr>
        <xdr:cNvCxnSpPr/>
      </xdr:nvCxnSpPr>
      <xdr:spPr>
        <a:xfrm flipV="1">
          <a:off x="4114800" y="76399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58922905-E1D0-4BEC-B039-D9DAD5F7D496}"/>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651D4D72-EE45-4A20-9450-C90CDE7B9792}"/>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2EB22762-4C17-461A-A34D-6846CA253643}"/>
            </a:ext>
          </a:extLst>
        </xdr:cNvPr>
        <xdr:cNvCxnSpPr/>
      </xdr:nvCxnSpPr>
      <xdr:spPr>
        <a:xfrm flipV="1">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CB9521C1-EB53-4787-B975-C2DBD25DB07B}"/>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3C9804A7-A0FA-454C-82B6-6A24F19B6E7C}"/>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F800EF5A-F0CD-4D77-9F25-34574FE6CA4C}"/>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B8BF505-9908-4DFB-B912-30FC3EC811A4}"/>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D03D6FE9-0BAE-4780-AB97-14A177D9B98F}"/>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FDC23EF1-E48F-44C6-BA61-8B7E3924AA79}"/>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3D5E3E4E-8915-457B-B26D-59CD5EDC5154}"/>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661B0E8-AE6A-489E-891D-57B19CDF1541}"/>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932E2ED7-83BD-4FBA-93A5-F3C697C4061C}"/>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A41D8753-69F9-48C4-859B-9B2D1747C588}"/>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75C673E-2C2B-4218-9975-E78CB5BAF7E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AF79C48-8136-47EC-AE7E-8E028C12F61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6A495DB-75D1-4A4B-BB5C-A8D231DAFFA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F7DA919-4879-4E2C-9B20-901B5E1F6E0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0FB5545-613E-4F41-AB95-0457DDBD512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5C49783F-C796-4B9A-915D-0239A28C3B53}"/>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28B81D85-A526-4C01-8A7F-9518B486B8BE}"/>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F5A87C51-FFEB-49A1-88BC-BAEDD7A31BD7}"/>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379F6A57-D646-4FE6-9532-FF9133345818}"/>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121B38C-C144-4D62-BF27-102F2E1EB2CF}"/>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95DD77C6-EF17-4113-82C0-B35437E93ECA}"/>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40F4665-CE75-46A6-ABFF-852CA50CFE25}"/>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A7729DAA-3E14-4B58-8473-519569BC6AA1}"/>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5E5AB8E0-7AEF-47C9-8A19-DE58BBBA1A6E}"/>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6CED5F5A-C208-405C-8F19-85C1A7E04F9E}"/>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11243BEC-9A90-4502-873E-D4BA7339DF3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2351D0B-CA7C-40B3-8EF0-7D85BD8E0D2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4BC64775-2A79-4FE5-A8B2-7555C7C640C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776E1D11-30C7-46E0-B85F-83E101C47C9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469F5AD-DCE1-4094-8BE4-6C42E39B204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6C268574-1389-4738-AACE-0A68C562B5A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BA7CA52F-663B-4F1E-BC6D-B58BEEBFCB1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D8B2908-D4AB-48F6-9754-AFEDEF24F75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EB326A2D-7290-4604-9F72-5978B8A912B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83E85F9B-A052-470F-85E3-3100AC35004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279B772A-0480-489D-8485-31DF5DA42BF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7B518409-8954-4C31-8F5D-6BB242FCDD1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A9305B03-C5E6-4FD2-A280-C2442D53AB4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平成３０年度以降類似団体平均値を下回っているものの、人件費と公債費で４３．９％を占める状況になっている。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は必要最小限の退職者補充や給与削減による抑制に努め、公債費についても平成２２年度にピークであった償還額が減少したが、今後は国営農地再編整備事業等の償還が始まるため、更に事務事業等の見直しを行い、経常経費削減に取り組む。</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876D12AB-4889-4454-8043-BD3566B6613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574B16F1-4484-4784-83DA-96ABB7E49E6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B5A97912-44E0-490A-84E1-124366857A8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73B113FD-0589-42E2-ADBA-027279C56F6C}"/>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B04D3A20-5D25-4E88-9EFD-8F5AAC43770C}"/>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9A18E4FB-E3FE-4722-85BA-A956F7BB8BE7}"/>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95C14770-BF0C-44B8-B017-A3556BBE6197}"/>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D3572356-7423-4443-86D6-668E5E176FD4}"/>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70302C82-FAFB-4280-9AE6-1871FC27FD3C}"/>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10A360F-F397-4715-A48E-31D850F65193}"/>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EA9CB364-C56B-46C9-ACBC-BE9BD262F683}"/>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952F2CE6-D956-4382-AA44-9DA6920FA731}"/>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D6D8ECD5-4C1F-4C01-8055-AEE024B7350A}"/>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C95443F5-95EC-4690-9BCC-02E7865D7545}"/>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3CF6343F-B3E9-4094-ACE9-3740801FCCEC}"/>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49604000-E41A-499A-B1D2-BF4E333BFAA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8D0679EE-5BC4-4067-9762-0E049F86D20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3F123536-AFEA-4CDA-8184-1070035FB35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FCFAB358-0C34-4DF4-ACB8-D5ED53720C97}"/>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F3DC4FE0-1775-4440-BD34-91700EE7408A}"/>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C6BB2D67-77BC-437C-ADC2-BC0D319CF1C1}"/>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F620E1AD-88E3-4788-B8EA-5C815579E7A6}"/>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800739B0-A3BA-4BAF-9CF0-F7032A06F7C7}"/>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115933</xdr:rowOff>
    </xdr:to>
    <xdr:cxnSp macro="">
      <xdr:nvCxnSpPr>
        <xdr:cNvPr id="135" name="直線コネクタ 134">
          <a:extLst>
            <a:ext uri="{FF2B5EF4-FFF2-40B4-BE49-F238E27FC236}">
              <a16:creationId xmlns:a16="http://schemas.microsoft.com/office/drawing/2014/main" id="{864DE8F3-B1AE-41BB-8A25-1E9C8122390D}"/>
            </a:ext>
          </a:extLst>
        </xdr:cNvPr>
        <xdr:cNvCxnSpPr/>
      </xdr:nvCxnSpPr>
      <xdr:spPr>
        <a:xfrm flipV="1">
          <a:off x="4114800" y="1050544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4230309F-5497-4B60-9D53-6D2BABE910B3}"/>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A8A1DEDC-AFEE-4A54-8253-185F118F1A88}"/>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115933</xdr:rowOff>
    </xdr:from>
    <xdr:to>
      <xdr:col>19</xdr:col>
      <xdr:colOff>133350</xdr:colOff>
      <xdr:row>62</xdr:row>
      <xdr:rowOff>54791</xdr:rowOff>
    </xdr:to>
    <xdr:cxnSp macro="">
      <xdr:nvCxnSpPr>
        <xdr:cNvPr id="138" name="直線コネクタ 137">
          <a:extLst>
            <a:ext uri="{FF2B5EF4-FFF2-40B4-BE49-F238E27FC236}">
              <a16:creationId xmlns:a16="http://schemas.microsoft.com/office/drawing/2014/main" id="{CEFFCA26-314F-4A4E-91DB-AFB5D282B620}"/>
            </a:ext>
          </a:extLst>
        </xdr:cNvPr>
        <xdr:cNvCxnSpPr/>
      </xdr:nvCxnSpPr>
      <xdr:spPr>
        <a:xfrm flipV="1">
          <a:off x="3225800" y="1057438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4C79E6D-A102-4B0A-9CD1-C29AE41C506E}"/>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9DC5F7F9-A934-4746-A14B-12B57C7EA3BD}"/>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54791</xdr:rowOff>
    </xdr:from>
    <xdr:to>
      <xdr:col>15</xdr:col>
      <xdr:colOff>82550</xdr:colOff>
      <xdr:row>62</xdr:row>
      <xdr:rowOff>137523</xdr:rowOff>
    </xdr:to>
    <xdr:cxnSp macro="">
      <xdr:nvCxnSpPr>
        <xdr:cNvPr id="141" name="直線コネクタ 140">
          <a:extLst>
            <a:ext uri="{FF2B5EF4-FFF2-40B4-BE49-F238E27FC236}">
              <a16:creationId xmlns:a16="http://schemas.microsoft.com/office/drawing/2014/main" id="{FCB12067-A2A3-4751-889E-DB33B4A6AC63}"/>
            </a:ext>
          </a:extLst>
        </xdr:cNvPr>
        <xdr:cNvCxnSpPr/>
      </xdr:nvCxnSpPr>
      <xdr:spPr>
        <a:xfrm flipV="1">
          <a:off x="2336800" y="1068469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845A68-F077-44DC-B8BF-6A8448D9721F}"/>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F463A4AF-2B92-454B-8037-C805C2912A8F}"/>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30662</xdr:rowOff>
    </xdr:from>
    <xdr:to>
      <xdr:col>11</xdr:col>
      <xdr:colOff>31750</xdr:colOff>
      <xdr:row>62</xdr:row>
      <xdr:rowOff>137523</xdr:rowOff>
    </xdr:to>
    <xdr:cxnSp macro="">
      <xdr:nvCxnSpPr>
        <xdr:cNvPr id="144" name="直線コネクタ 143">
          <a:extLst>
            <a:ext uri="{FF2B5EF4-FFF2-40B4-BE49-F238E27FC236}">
              <a16:creationId xmlns:a16="http://schemas.microsoft.com/office/drawing/2014/main" id="{AE53CA53-FD50-4868-97CC-86D550ED8387}"/>
            </a:ext>
          </a:extLst>
        </xdr:cNvPr>
        <xdr:cNvCxnSpPr/>
      </xdr:nvCxnSpPr>
      <xdr:spPr>
        <a:xfrm>
          <a:off x="1447800" y="10660562"/>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E746005-AC2F-44FC-83BD-D7E28CD0504A}"/>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2F074DF6-25C3-4C49-B21A-99FB709A2738}"/>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F9D387FF-6273-4883-991F-65FFBDEA782F}"/>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EAB29F24-5FAF-48D1-8CCE-9FC54C75F60D}"/>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8A3E661-1979-4681-9098-47379C10F5A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E18E3A9-0F31-474C-BB44-90B7B59778B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248EB499-9E32-4D52-B978-77490D2B95E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DF0BE9B3-2CEB-45FA-A915-E5BE4FCA83D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4FED376E-E42D-4ADE-BF37-789303EA1FE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4" name="楕円 153">
          <a:extLst>
            <a:ext uri="{FF2B5EF4-FFF2-40B4-BE49-F238E27FC236}">
              <a16:creationId xmlns:a16="http://schemas.microsoft.com/office/drawing/2014/main" id="{4B821D45-FD61-4CEF-A57E-7B6D8781CA7D}"/>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5" name="財政構造の弾力性該当値テキスト">
          <a:extLst>
            <a:ext uri="{FF2B5EF4-FFF2-40B4-BE49-F238E27FC236}">
              <a16:creationId xmlns:a16="http://schemas.microsoft.com/office/drawing/2014/main" id="{162B9F54-7E72-45D3-82E2-896BA87429C2}"/>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65133</xdr:rowOff>
    </xdr:from>
    <xdr:to>
      <xdr:col>19</xdr:col>
      <xdr:colOff>184150</xdr:colOff>
      <xdr:row>61</xdr:row>
      <xdr:rowOff>166733</xdr:rowOff>
    </xdr:to>
    <xdr:sp macro="" textlink="">
      <xdr:nvSpPr>
        <xdr:cNvPr id="156" name="楕円 155">
          <a:extLst>
            <a:ext uri="{FF2B5EF4-FFF2-40B4-BE49-F238E27FC236}">
              <a16:creationId xmlns:a16="http://schemas.microsoft.com/office/drawing/2014/main" id="{8C70D9EA-E6F2-4830-B71F-E92897652439}"/>
            </a:ext>
          </a:extLst>
        </xdr:cNvPr>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5460</xdr:rowOff>
    </xdr:from>
    <xdr:ext cx="736600" cy="259045"/>
    <xdr:sp macro="" textlink="">
      <xdr:nvSpPr>
        <xdr:cNvPr id="157" name="テキスト ボックス 156">
          <a:extLst>
            <a:ext uri="{FF2B5EF4-FFF2-40B4-BE49-F238E27FC236}">
              <a16:creationId xmlns:a16="http://schemas.microsoft.com/office/drawing/2014/main" id="{29B17723-830D-427F-92DA-8BD5DAE6CAF3}"/>
            </a:ext>
          </a:extLst>
        </xdr:cNvPr>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3991</xdr:rowOff>
    </xdr:from>
    <xdr:to>
      <xdr:col>15</xdr:col>
      <xdr:colOff>133350</xdr:colOff>
      <xdr:row>62</xdr:row>
      <xdr:rowOff>105591</xdr:rowOff>
    </xdr:to>
    <xdr:sp macro="" textlink="">
      <xdr:nvSpPr>
        <xdr:cNvPr id="158" name="楕円 157">
          <a:extLst>
            <a:ext uri="{FF2B5EF4-FFF2-40B4-BE49-F238E27FC236}">
              <a16:creationId xmlns:a16="http://schemas.microsoft.com/office/drawing/2014/main" id="{29B0F33E-20D0-49D6-85D4-DBE852EDD87D}"/>
            </a:ext>
          </a:extLst>
        </xdr:cNvPr>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115768</xdr:rowOff>
    </xdr:from>
    <xdr:ext cx="762000" cy="259045"/>
    <xdr:sp macro="" textlink="">
      <xdr:nvSpPr>
        <xdr:cNvPr id="159" name="テキスト ボックス 158">
          <a:extLst>
            <a:ext uri="{FF2B5EF4-FFF2-40B4-BE49-F238E27FC236}">
              <a16:creationId xmlns:a16="http://schemas.microsoft.com/office/drawing/2014/main" id="{4BB72871-50AF-4F24-B9F5-85551229EF4B}"/>
            </a:ext>
          </a:extLst>
        </xdr:cNvPr>
        <xdr:cNvSpPr txBox="1"/>
      </xdr:nvSpPr>
      <xdr:spPr>
        <a:xfrm>
          <a:off x="2844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86723</xdr:rowOff>
    </xdr:from>
    <xdr:to>
      <xdr:col>11</xdr:col>
      <xdr:colOff>82550</xdr:colOff>
      <xdr:row>63</xdr:row>
      <xdr:rowOff>16873</xdr:rowOff>
    </xdr:to>
    <xdr:sp macro="" textlink="">
      <xdr:nvSpPr>
        <xdr:cNvPr id="160" name="楕円 159">
          <a:extLst>
            <a:ext uri="{FF2B5EF4-FFF2-40B4-BE49-F238E27FC236}">
              <a16:creationId xmlns:a16="http://schemas.microsoft.com/office/drawing/2014/main" id="{6E006AE2-2B89-401B-BBB0-2B74AA3C5ECF}"/>
            </a:ext>
          </a:extLst>
        </xdr:cNvPr>
        <xdr:cNvSpPr/>
      </xdr:nvSpPr>
      <xdr:spPr>
        <a:xfrm>
          <a:off x="2286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1650</xdr:rowOff>
    </xdr:from>
    <xdr:ext cx="762000" cy="259045"/>
    <xdr:sp macro="" textlink="">
      <xdr:nvSpPr>
        <xdr:cNvPr id="161" name="テキスト ボックス 160">
          <a:extLst>
            <a:ext uri="{FF2B5EF4-FFF2-40B4-BE49-F238E27FC236}">
              <a16:creationId xmlns:a16="http://schemas.microsoft.com/office/drawing/2014/main" id="{A55D3213-B53A-4199-B339-C14E9A7C8B28}"/>
            </a:ext>
          </a:extLst>
        </xdr:cNvPr>
        <xdr:cNvSpPr txBox="1"/>
      </xdr:nvSpPr>
      <xdr:spPr>
        <a:xfrm>
          <a:off x="1955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151312</xdr:rowOff>
    </xdr:from>
    <xdr:to>
      <xdr:col>7</xdr:col>
      <xdr:colOff>31750</xdr:colOff>
      <xdr:row>62</xdr:row>
      <xdr:rowOff>81462</xdr:rowOff>
    </xdr:to>
    <xdr:sp macro="" textlink="">
      <xdr:nvSpPr>
        <xdr:cNvPr id="162" name="楕円 161">
          <a:extLst>
            <a:ext uri="{FF2B5EF4-FFF2-40B4-BE49-F238E27FC236}">
              <a16:creationId xmlns:a16="http://schemas.microsoft.com/office/drawing/2014/main" id="{52BD2047-B5B4-4CE3-AAAE-5883CC500593}"/>
            </a:ext>
          </a:extLst>
        </xdr:cNvPr>
        <xdr:cNvSpPr/>
      </xdr:nvSpPr>
      <xdr:spPr>
        <a:xfrm>
          <a:off x="1397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91639</xdr:rowOff>
    </xdr:from>
    <xdr:ext cx="762000" cy="259045"/>
    <xdr:sp macro="" textlink="">
      <xdr:nvSpPr>
        <xdr:cNvPr id="163" name="テキスト ボックス 162">
          <a:extLst>
            <a:ext uri="{FF2B5EF4-FFF2-40B4-BE49-F238E27FC236}">
              <a16:creationId xmlns:a16="http://schemas.microsoft.com/office/drawing/2014/main" id="{B9F48C54-F3D2-422D-BFD7-34604659A20B}"/>
            </a:ext>
          </a:extLst>
        </xdr:cNvPr>
        <xdr:cNvSpPr txBox="1"/>
      </xdr:nvSpPr>
      <xdr:spPr>
        <a:xfrm>
          <a:off x="1066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45A8A845-DF10-4686-8EDE-1AE0AEEA2CB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B97507FF-8EFF-4D49-A5E3-F5F61A01E14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524FD1E6-3E6F-423D-A63A-94AD1955F7C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[403,138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D594CC0D-7C6F-4925-AAEC-618F0E4A96B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3F44155E-F325-475F-AA9D-7AAEB95E5B0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CCA38BDF-E213-44BD-9FDD-D7072472031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2EC67F3F-0155-4F61-BD27-DC118CE7E0B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F77FC61B-8033-482A-AA15-DF7952466C4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7FA4A5FE-8B69-46E1-B4D9-9F3B68E64AF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31C77C70-E05A-4BA9-9E08-AC893B73DD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C8604810-BEB8-4976-9BF5-0997F5138AA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5EE90596-20DB-4EC6-8654-12C97D02162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D840170D-CAD4-4E74-880D-CF4A15206E0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一時的な町道補修及び除排雪経費による維持補修経費の増嵩もあり、類似団体平均値を上回ったものの、必要最小限の退職者不補充や、事務事業の見直し等による物件費の抑制を行っており、他の年度では類似団体平均値を下回る結果となり、今後も継続して歳出の抑制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D9870451-D507-4D6A-9FD5-D75A51590C9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9CAEAC5F-1900-4F5E-9A4F-93DB29DE5BE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4265920C-DFC0-453C-9B17-38674FE080F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F8E7DB2B-3FD4-49AE-B16F-191BC3CC13DE}"/>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74A62E03-8297-4FA4-82F8-67DFA5AB4D2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67EC1B1A-8673-4B53-B5F6-95B446191CD7}"/>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B002C2E1-A40A-468E-B3B8-FB1DF537F56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11646EBA-BAB4-4E57-B953-D69E486CA3B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499D8F0A-4454-4B2B-8EA8-388AD5D62B6E}"/>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B43B8A9C-A746-4549-AE19-B0A77EE9631B}"/>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4FCCA6E5-BADA-4253-A0C7-57F7A5A1C127}"/>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1B8559-67D6-4817-AC9D-7C01A50E0F6A}"/>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993CDED5-5A4A-43A4-A276-4AF23186969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7EC9346A-C8FA-494F-B29F-774C469D89BA}"/>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70F20C4A-E285-4A95-A0EE-4EA54BDE549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4C76F331-8F7B-4FF7-A94D-B9897F6833E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D86CEA92-C304-4E65-9FB1-58345034B68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EBBF4D2E-95B4-4E80-9D07-9CCF919B975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E3E2D0B6-326C-4468-BCB7-4D5E7DF24DFE}"/>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59AD45E1-B5DD-4AEB-8067-6AB7F535333A}"/>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9890873D-4BC3-4640-A661-A2A7CD74C3F3}"/>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5EDFA549-4DEB-43AA-AE5D-C9BC09453C49}"/>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3E1255AE-E936-4A74-8108-25B3EB211952}"/>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113109</xdr:rowOff>
    </xdr:from>
    <xdr:to>
      <xdr:col>23</xdr:col>
      <xdr:colOff>133350</xdr:colOff>
      <xdr:row>80</xdr:row>
      <xdr:rowOff>145724</xdr:rowOff>
    </xdr:to>
    <xdr:cxnSp macro="">
      <xdr:nvCxnSpPr>
        <xdr:cNvPr id="200" name="直線コネクタ 199">
          <a:extLst>
            <a:ext uri="{FF2B5EF4-FFF2-40B4-BE49-F238E27FC236}">
              <a16:creationId xmlns:a16="http://schemas.microsoft.com/office/drawing/2014/main" id="{AA675128-A7F3-414A-BE79-A5E29A155B55}"/>
            </a:ext>
          </a:extLst>
        </xdr:cNvPr>
        <xdr:cNvCxnSpPr/>
      </xdr:nvCxnSpPr>
      <xdr:spPr>
        <a:xfrm>
          <a:off x="4114800" y="13829109"/>
          <a:ext cx="8382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C137016F-0A2A-4488-AD9D-4EAE197D2D9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958C55E6-3666-4C0A-9C49-B7B2C039D9BC}"/>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113109</xdr:rowOff>
    </xdr:from>
    <xdr:to>
      <xdr:col>19</xdr:col>
      <xdr:colOff>133350</xdr:colOff>
      <xdr:row>80</xdr:row>
      <xdr:rowOff>144951</xdr:rowOff>
    </xdr:to>
    <xdr:cxnSp macro="">
      <xdr:nvCxnSpPr>
        <xdr:cNvPr id="203" name="直線コネクタ 202">
          <a:extLst>
            <a:ext uri="{FF2B5EF4-FFF2-40B4-BE49-F238E27FC236}">
              <a16:creationId xmlns:a16="http://schemas.microsoft.com/office/drawing/2014/main" id="{333F7582-AF60-4D93-A621-81EF926C134C}"/>
            </a:ext>
          </a:extLst>
        </xdr:cNvPr>
        <xdr:cNvCxnSpPr/>
      </xdr:nvCxnSpPr>
      <xdr:spPr>
        <a:xfrm flipV="1">
          <a:off x="3225800" y="13829109"/>
          <a:ext cx="889000" cy="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102BAE58-0C89-496E-9015-9252E6BC9E0B}"/>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38251A30-3105-4A0C-BE05-31EE07B6A3B9}"/>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144951</xdr:rowOff>
    </xdr:from>
    <xdr:to>
      <xdr:col>15</xdr:col>
      <xdr:colOff>82550</xdr:colOff>
      <xdr:row>80</xdr:row>
      <xdr:rowOff>169042</xdr:rowOff>
    </xdr:to>
    <xdr:cxnSp macro="">
      <xdr:nvCxnSpPr>
        <xdr:cNvPr id="206" name="直線コネクタ 205">
          <a:extLst>
            <a:ext uri="{FF2B5EF4-FFF2-40B4-BE49-F238E27FC236}">
              <a16:creationId xmlns:a16="http://schemas.microsoft.com/office/drawing/2014/main" id="{E14C95A8-5D18-4AE5-8CF4-E62483410917}"/>
            </a:ext>
          </a:extLst>
        </xdr:cNvPr>
        <xdr:cNvCxnSpPr/>
      </xdr:nvCxnSpPr>
      <xdr:spPr>
        <a:xfrm flipV="1">
          <a:off x="2336800" y="13860951"/>
          <a:ext cx="889000" cy="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CFEBFFD5-E17F-4696-9330-3CA64D797748}"/>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2EA65B5F-11D2-4D58-912C-7B8B606A7D71}"/>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98909</xdr:rowOff>
    </xdr:from>
    <xdr:to>
      <xdr:col>11</xdr:col>
      <xdr:colOff>31750</xdr:colOff>
      <xdr:row>80</xdr:row>
      <xdr:rowOff>169042</xdr:rowOff>
    </xdr:to>
    <xdr:cxnSp macro="">
      <xdr:nvCxnSpPr>
        <xdr:cNvPr id="209" name="直線コネクタ 208">
          <a:extLst>
            <a:ext uri="{FF2B5EF4-FFF2-40B4-BE49-F238E27FC236}">
              <a16:creationId xmlns:a16="http://schemas.microsoft.com/office/drawing/2014/main" id="{D39ED86D-A645-4074-B855-DDC80EC822C5}"/>
            </a:ext>
          </a:extLst>
        </xdr:cNvPr>
        <xdr:cNvCxnSpPr/>
      </xdr:nvCxnSpPr>
      <xdr:spPr>
        <a:xfrm>
          <a:off x="1447800" y="13814909"/>
          <a:ext cx="889000" cy="7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5340FAC9-60A2-4634-B4DC-64DEE58DDC08}"/>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A0AD6288-FCE8-42C4-9AF1-25CD0C654951}"/>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2064A280-F3A0-4F42-A661-4D01EC21454C}"/>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7AC2967F-34CC-4DD4-A12F-BF786925703A}"/>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44900F84-C3AA-4ECA-A41F-551C2BB69A0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7D8CCE2F-1ACE-4F01-A38F-FF133B2322D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49BA8052-D515-4419-A90A-597F726EF7D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1864B5B-7687-4BDF-9EA2-D6B7ADD08DE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FFC59AF7-9E13-41AC-8DD0-36982C0E522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94924</xdr:rowOff>
    </xdr:from>
    <xdr:to>
      <xdr:col>23</xdr:col>
      <xdr:colOff>184150</xdr:colOff>
      <xdr:row>81</xdr:row>
      <xdr:rowOff>25074</xdr:rowOff>
    </xdr:to>
    <xdr:sp macro="" textlink="">
      <xdr:nvSpPr>
        <xdr:cNvPr id="219" name="楕円 218">
          <a:extLst>
            <a:ext uri="{FF2B5EF4-FFF2-40B4-BE49-F238E27FC236}">
              <a16:creationId xmlns:a16="http://schemas.microsoft.com/office/drawing/2014/main" id="{F3655F71-4F68-454A-AE6F-B8AB0270A3AA}"/>
            </a:ext>
          </a:extLst>
        </xdr:cNvPr>
        <xdr:cNvSpPr/>
      </xdr:nvSpPr>
      <xdr:spPr>
        <a:xfrm>
          <a:off x="4902200" y="138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111451</xdr:rowOff>
    </xdr:from>
    <xdr:ext cx="762000" cy="259045"/>
    <xdr:sp macro="" textlink="">
      <xdr:nvSpPr>
        <xdr:cNvPr id="220" name="人件費・物件費等の状況該当値テキスト">
          <a:extLst>
            <a:ext uri="{FF2B5EF4-FFF2-40B4-BE49-F238E27FC236}">
              <a16:creationId xmlns:a16="http://schemas.microsoft.com/office/drawing/2014/main" id="{AA2CAE61-8260-40CF-9759-EA5907DC4F9F}"/>
            </a:ext>
          </a:extLst>
        </xdr:cNvPr>
        <xdr:cNvSpPr txBox="1"/>
      </xdr:nvSpPr>
      <xdr:spPr>
        <a:xfrm>
          <a:off x="5041900" y="1365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62309</xdr:rowOff>
    </xdr:from>
    <xdr:to>
      <xdr:col>19</xdr:col>
      <xdr:colOff>184150</xdr:colOff>
      <xdr:row>80</xdr:row>
      <xdr:rowOff>163909</xdr:rowOff>
    </xdr:to>
    <xdr:sp macro="" textlink="">
      <xdr:nvSpPr>
        <xdr:cNvPr id="221" name="楕円 220">
          <a:extLst>
            <a:ext uri="{FF2B5EF4-FFF2-40B4-BE49-F238E27FC236}">
              <a16:creationId xmlns:a16="http://schemas.microsoft.com/office/drawing/2014/main" id="{21F935E2-4798-45B6-9816-34919518BCCD}"/>
            </a:ext>
          </a:extLst>
        </xdr:cNvPr>
        <xdr:cNvSpPr/>
      </xdr:nvSpPr>
      <xdr:spPr>
        <a:xfrm>
          <a:off x="4064000" y="13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2636</xdr:rowOff>
    </xdr:from>
    <xdr:ext cx="736600" cy="259045"/>
    <xdr:sp macro="" textlink="">
      <xdr:nvSpPr>
        <xdr:cNvPr id="222" name="テキスト ボックス 221">
          <a:extLst>
            <a:ext uri="{FF2B5EF4-FFF2-40B4-BE49-F238E27FC236}">
              <a16:creationId xmlns:a16="http://schemas.microsoft.com/office/drawing/2014/main" id="{70424886-2329-497D-B917-92A5732F3B8A}"/>
            </a:ext>
          </a:extLst>
        </xdr:cNvPr>
        <xdr:cNvSpPr txBox="1"/>
      </xdr:nvSpPr>
      <xdr:spPr>
        <a:xfrm>
          <a:off x="3733800" y="13547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94151</xdr:rowOff>
    </xdr:from>
    <xdr:to>
      <xdr:col>15</xdr:col>
      <xdr:colOff>133350</xdr:colOff>
      <xdr:row>81</xdr:row>
      <xdr:rowOff>24301</xdr:rowOff>
    </xdr:to>
    <xdr:sp macro="" textlink="">
      <xdr:nvSpPr>
        <xdr:cNvPr id="223" name="楕円 222">
          <a:extLst>
            <a:ext uri="{FF2B5EF4-FFF2-40B4-BE49-F238E27FC236}">
              <a16:creationId xmlns:a16="http://schemas.microsoft.com/office/drawing/2014/main" id="{419F4CAB-3EF6-40C4-BD8E-765AA5E788E1}"/>
            </a:ext>
          </a:extLst>
        </xdr:cNvPr>
        <xdr:cNvSpPr/>
      </xdr:nvSpPr>
      <xdr:spPr>
        <a:xfrm>
          <a:off x="3175000" y="1381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34478</xdr:rowOff>
    </xdr:from>
    <xdr:ext cx="762000" cy="259045"/>
    <xdr:sp macro="" textlink="">
      <xdr:nvSpPr>
        <xdr:cNvPr id="224" name="テキスト ボックス 223">
          <a:extLst>
            <a:ext uri="{FF2B5EF4-FFF2-40B4-BE49-F238E27FC236}">
              <a16:creationId xmlns:a16="http://schemas.microsoft.com/office/drawing/2014/main" id="{E2F49AF1-4D56-44D3-856F-5EE024CE68A0}"/>
            </a:ext>
          </a:extLst>
        </xdr:cNvPr>
        <xdr:cNvSpPr txBox="1"/>
      </xdr:nvSpPr>
      <xdr:spPr>
        <a:xfrm>
          <a:off x="2844800" y="1357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118242</xdr:rowOff>
    </xdr:from>
    <xdr:to>
      <xdr:col>11</xdr:col>
      <xdr:colOff>82550</xdr:colOff>
      <xdr:row>81</xdr:row>
      <xdr:rowOff>48392</xdr:rowOff>
    </xdr:to>
    <xdr:sp macro="" textlink="">
      <xdr:nvSpPr>
        <xdr:cNvPr id="225" name="楕円 224">
          <a:extLst>
            <a:ext uri="{FF2B5EF4-FFF2-40B4-BE49-F238E27FC236}">
              <a16:creationId xmlns:a16="http://schemas.microsoft.com/office/drawing/2014/main" id="{ADED4B3D-B474-460A-A978-2199719DB3E9}"/>
            </a:ext>
          </a:extLst>
        </xdr:cNvPr>
        <xdr:cNvSpPr/>
      </xdr:nvSpPr>
      <xdr:spPr>
        <a:xfrm>
          <a:off x="2286000" y="138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33169</xdr:rowOff>
    </xdr:from>
    <xdr:ext cx="762000" cy="259045"/>
    <xdr:sp macro="" textlink="">
      <xdr:nvSpPr>
        <xdr:cNvPr id="226" name="テキスト ボックス 225">
          <a:extLst>
            <a:ext uri="{FF2B5EF4-FFF2-40B4-BE49-F238E27FC236}">
              <a16:creationId xmlns:a16="http://schemas.microsoft.com/office/drawing/2014/main" id="{86CBBBC7-FCDD-4C33-B953-821339FD24EC}"/>
            </a:ext>
          </a:extLst>
        </xdr:cNvPr>
        <xdr:cNvSpPr txBox="1"/>
      </xdr:nvSpPr>
      <xdr:spPr>
        <a:xfrm>
          <a:off x="1955800" y="1392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48109</xdr:rowOff>
    </xdr:from>
    <xdr:to>
      <xdr:col>7</xdr:col>
      <xdr:colOff>31750</xdr:colOff>
      <xdr:row>80</xdr:row>
      <xdr:rowOff>149709</xdr:rowOff>
    </xdr:to>
    <xdr:sp macro="" textlink="">
      <xdr:nvSpPr>
        <xdr:cNvPr id="227" name="楕円 226">
          <a:extLst>
            <a:ext uri="{FF2B5EF4-FFF2-40B4-BE49-F238E27FC236}">
              <a16:creationId xmlns:a16="http://schemas.microsoft.com/office/drawing/2014/main" id="{3B973A17-1CA6-4946-B8A1-FA9EE4D2C78E}"/>
            </a:ext>
          </a:extLst>
        </xdr:cNvPr>
        <xdr:cNvSpPr/>
      </xdr:nvSpPr>
      <xdr:spPr>
        <a:xfrm>
          <a:off x="1397000" y="137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159886</xdr:rowOff>
    </xdr:from>
    <xdr:ext cx="762000" cy="259045"/>
    <xdr:sp macro="" textlink="">
      <xdr:nvSpPr>
        <xdr:cNvPr id="228" name="テキスト ボックス 227">
          <a:extLst>
            <a:ext uri="{FF2B5EF4-FFF2-40B4-BE49-F238E27FC236}">
              <a16:creationId xmlns:a16="http://schemas.microsoft.com/office/drawing/2014/main" id="{431C242D-3FA5-42DF-8FED-3116ABDD58B2}"/>
            </a:ext>
          </a:extLst>
        </xdr:cNvPr>
        <xdr:cNvSpPr txBox="1"/>
      </xdr:nvSpPr>
      <xdr:spPr>
        <a:xfrm>
          <a:off x="1066800" y="135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C18D61D9-783B-4443-A39D-E87A1BDA928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5945CFE7-331C-4161-8E97-8E893C1477A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B81FEAE2-B13E-4D48-A81F-13C829C52E6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F46D9337-AAF7-4E64-A5AE-BE662094B60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C0D6EE39-C4F6-4BAF-8FC8-C8DD14D291F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37402CAB-5F3E-4DA2-99E7-6471806073C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E7C31B14-4105-42AB-BA60-2FAD6565A60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CF100EF8-1FEF-4394-9E1E-6F81CB67013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D480FEB1-01FD-44BF-B454-7A533404E39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19D82F0D-5E1F-40B6-91EE-6CFE2233341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44F21F6-DD8D-4333-B757-AF1355DAA10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1FB4D0C-AC4F-4687-8DED-288BD7F5154D}"/>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E2F13C0B-2611-4DB4-B018-316DF6D8CC4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の比較では、平成３０年度以降に数値は改善されたものの、類似団体平均値では指数は大きく上回っており、以前から取り組んでいる行政改革での人件費削減効果も検証しなが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24BE6F33-1F71-4681-86F5-F0EC28ED6D4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D915D028-364F-4CDF-A310-01B3C41130D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1737D37A-9810-4A55-941C-4F622356BED2}"/>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E2560865-A02D-457F-9781-42EE4DC20123}"/>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2A39300B-DCC2-45CF-8B70-CD2435DAF60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32B8E8B6-E2AE-4044-8653-52D3E68EFA8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5CD03B42-AC2F-436C-A912-2FFCFE74ACE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B8AAFC69-1345-4B0E-AA51-E60598022B5D}"/>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6EB762B4-0A91-4317-9A93-8CA56F63692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3E30C87C-9B12-4463-BB25-14735B85EC4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4B66F091-4007-4DE4-BAA8-DA3827CEE25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6803AE4F-CE47-4A3D-8073-497BEA8FF9DE}"/>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81E541FF-2B5B-4285-AC18-CB352B0ACDB9}"/>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1B7651D3-CF05-4F15-8979-5E2CB669B86F}"/>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6FB99491-3D18-484E-8E21-EC1ED723F683}"/>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8CC4A7C6-56DD-4A9A-952B-594D8478067F}"/>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87</xdr:row>
      <xdr:rowOff>141288</xdr:rowOff>
    </xdr:to>
    <xdr:cxnSp macro="">
      <xdr:nvCxnSpPr>
        <xdr:cNvPr id="258" name="直線コネクタ 257">
          <a:extLst>
            <a:ext uri="{FF2B5EF4-FFF2-40B4-BE49-F238E27FC236}">
              <a16:creationId xmlns:a16="http://schemas.microsoft.com/office/drawing/2014/main" id="{34F06B93-9431-430D-88DD-4F9E9A16EC28}"/>
            </a:ext>
          </a:extLst>
        </xdr:cNvPr>
        <xdr:cNvCxnSpPr/>
      </xdr:nvCxnSpPr>
      <xdr:spPr>
        <a:xfrm flipV="1">
          <a:off x="16179800" y="1504537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41193128-8FF0-4E0C-A65C-A03B84FA042B}"/>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99B882B7-5021-4A54-9517-26AF93321616}"/>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141288</xdr:rowOff>
    </xdr:from>
    <xdr:to>
      <xdr:col>77</xdr:col>
      <xdr:colOff>44450</xdr:colOff>
      <xdr:row>88</xdr:row>
      <xdr:rowOff>78423</xdr:rowOff>
    </xdr:to>
    <xdr:cxnSp macro="">
      <xdr:nvCxnSpPr>
        <xdr:cNvPr id="261" name="直線コネクタ 260">
          <a:extLst>
            <a:ext uri="{FF2B5EF4-FFF2-40B4-BE49-F238E27FC236}">
              <a16:creationId xmlns:a16="http://schemas.microsoft.com/office/drawing/2014/main" id="{509AC357-3342-4B1F-8347-A99CF5EBF7BD}"/>
            </a:ext>
          </a:extLst>
        </xdr:cNvPr>
        <xdr:cNvCxnSpPr/>
      </xdr:nvCxnSpPr>
      <xdr:spPr>
        <a:xfrm flipV="1">
          <a:off x="15290800" y="1505743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AF9B12EB-27F9-4FDC-8438-56B5DB2BFFC5}"/>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FBD28AC3-0B35-4DBB-BF3F-C3033D3D226E}"/>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78423</xdr:rowOff>
    </xdr:from>
    <xdr:to>
      <xdr:col>72</xdr:col>
      <xdr:colOff>203200</xdr:colOff>
      <xdr:row>88</xdr:row>
      <xdr:rowOff>162877</xdr:rowOff>
    </xdr:to>
    <xdr:cxnSp macro="">
      <xdr:nvCxnSpPr>
        <xdr:cNvPr id="264" name="直線コネクタ 263">
          <a:extLst>
            <a:ext uri="{FF2B5EF4-FFF2-40B4-BE49-F238E27FC236}">
              <a16:creationId xmlns:a16="http://schemas.microsoft.com/office/drawing/2014/main" id="{88ED1DE8-3F61-4023-B639-8239E7E0B906}"/>
            </a:ext>
          </a:extLst>
        </xdr:cNvPr>
        <xdr:cNvCxnSpPr/>
      </xdr:nvCxnSpPr>
      <xdr:spPr>
        <a:xfrm flipV="1">
          <a:off x="14401800" y="1516602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EA175391-F4DE-4E52-BD91-945F35E535E1}"/>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9B675BE4-9E7D-446D-A5DB-24587A713533}"/>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162877</xdr:rowOff>
    </xdr:to>
    <xdr:cxnSp macro="">
      <xdr:nvCxnSpPr>
        <xdr:cNvPr id="267" name="直線コネクタ 266">
          <a:extLst>
            <a:ext uri="{FF2B5EF4-FFF2-40B4-BE49-F238E27FC236}">
              <a16:creationId xmlns:a16="http://schemas.microsoft.com/office/drawing/2014/main" id="{4E1A55DF-6D5E-4A03-B231-A6516D51CD6A}"/>
            </a:ext>
          </a:extLst>
        </xdr:cNvPr>
        <xdr:cNvCxnSpPr/>
      </xdr:nvCxnSpPr>
      <xdr:spPr>
        <a:xfrm>
          <a:off x="13512800" y="1514792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F8A74D33-C6BE-47C1-8D86-F889596E1073}"/>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16B343D0-EEB3-4C52-82AD-F89A9297D28E}"/>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CACB1E6B-3061-42F8-9EC6-3BA01E7381C1}"/>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5E0B8E51-4835-4957-9471-66EA52C9E7FD}"/>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D1B3FA3-E399-484B-88E5-3FCAC681210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CC66FAF-62F4-4857-8756-DA5BA603BCC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D01E583-C1EB-450E-8524-5C99306435B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1CAF4FB-F9A8-4B4C-9FF8-25150AC3C36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86350A8-6E50-498F-96BD-6E9F89F1817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78423</xdr:rowOff>
    </xdr:from>
    <xdr:to>
      <xdr:col>81</xdr:col>
      <xdr:colOff>95250</xdr:colOff>
      <xdr:row>88</xdr:row>
      <xdr:rowOff>8573</xdr:rowOff>
    </xdr:to>
    <xdr:sp macro="" textlink="">
      <xdr:nvSpPr>
        <xdr:cNvPr id="277" name="楕円 276">
          <a:extLst>
            <a:ext uri="{FF2B5EF4-FFF2-40B4-BE49-F238E27FC236}">
              <a16:creationId xmlns:a16="http://schemas.microsoft.com/office/drawing/2014/main" id="{6E0E7A1E-5526-4F1A-8559-BEE319E464BD}"/>
            </a:ext>
          </a:extLst>
        </xdr:cNvPr>
        <xdr:cNvSpPr/>
      </xdr:nvSpPr>
      <xdr:spPr>
        <a:xfrm>
          <a:off x="169672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50500</xdr:rowOff>
    </xdr:from>
    <xdr:ext cx="762000" cy="259045"/>
    <xdr:sp macro="" textlink="">
      <xdr:nvSpPr>
        <xdr:cNvPr id="278" name="給与水準   （国との比較）該当値テキスト">
          <a:extLst>
            <a:ext uri="{FF2B5EF4-FFF2-40B4-BE49-F238E27FC236}">
              <a16:creationId xmlns:a16="http://schemas.microsoft.com/office/drawing/2014/main" id="{609A74AA-D13E-4B9F-A9E8-39DA4E9D2E5A}"/>
            </a:ext>
          </a:extLst>
        </xdr:cNvPr>
        <xdr:cNvSpPr txBox="1"/>
      </xdr:nvSpPr>
      <xdr:spPr>
        <a:xfrm>
          <a:off x="17106900" y="1496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79" name="楕円 278">
          <a:extLst>
            <a:ext uri="{FF2B5EF4-FFF2-40B4-BE49-F238E27FC236}">
              <a16:creationId xmlns:a16="http://schemas.microsoft.com/office/drawing/2014/main" id="{08E19EEF-3052-44A9-827E-283FB0BAEF88}"/>
            </a:ext>
          </a:extLst>
        </xdr:cNvPr>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80" name="テキスト ボックス 279">
          <a:extLst>
            <a:ext uri="{FF2B5EF4-FFF2-40B4-BE49-F238E27FC236}">
              <a16:creationId xmlns:a16="http://schemas.microsoft.com/office/drawing/2014/main" id="{E51E63EC-7069-4E1B-889D-26C8178A5FAC}"/>
            </a:ext>
          </a:extLst>
        </xdr:cNvPr>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27623</xdr:rowOff>
    </xdr:from>
    <xdr:to>
      <xdr:col>73</xdr:col>
      <xdr:colOff>44450</xdr:colOff>
      <xdr:row>88</xdr:row>
      <xdr:rowOff>129223</xdr:rowOff>
    </xdr:to>
    <xdr:sp macro="" textlink="">
      <xdr:nvSpPr>
        <xdr:cNvPr id="281" name="楕円 280">
          <a:extLst>
            <a:ext uri="{FF2B5EF4-FFF2-40B4-BE49-F238E27FC236}">
              <a16:creationId xmlns:a16="http://schemas.microsoft.com/office/drawing/2014/main" id="{FBE8308D-CD0E-4818-A6EB-91CD1B20E88D}"/>
            </a:ext>
          </a:extLst>
        </xdr:cNvPr>
        <xdr:cNvSpPr/>
      </xdr:nvSpPr>
      <xdr:spPr>
        <a:xfrm>
          <a:off x="15240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114000</xdr:rowOff>
    </xdr:from>
    <xdr:ext cx="762000" cy="259045"/>
    <xdr:sp macro="" textlink="">
      <xdr:nvSpPr>
        <xdr:cNvPr id="282" name="テキスト ボックス 281">
          <a:extLst>
            <a:ext uri="{FF2B5EF4-FFF2-40B4-BE49-F238E27FC236}">
              <a16:creationId xmlns:a16="http://schemas.microsoft.com/office/drawing/2014/main" id="{3958EECA-DF1A-4270-910D-372EE96991CC}"/>
            </a:ext>
          </a:extLst>
        </xdr:cNvPr>
        <xdr:cNvSpPr txBox="1"/>
      </xdr:nvSpPr>
      <xdr:spPr>
        <a:xfrm>
          <a:off x="14909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112077</xdr:rowOff>
    </xdr:from>
    <xdr:to>
      <xdr:col>68</xdr:col>
      <xdr:colOff>203200</xdr:colOff>
      <xdr:row>89</xdr:row>
      <xdr:rowOff>42227</xdr:rowOff>
    </xdr:to>
    <xdr:sp macro="" textlink="">
      <xdr:nvSpPr>
        <xdr:cNvPr id="283" name="楕円 282">
          <a:extLst>
            <a:ext uri="{FF2B5EF4-FFF2-40B4-BE49-F238E27FC236}">
              <a16:creationId xmlns:a16="http://schemas.microsoft.com/office/drawing/2014/main" id="{835193DA-941D-4B95-9B8D-DDAD52081597}"/>
            </a:ext>
          </a:extLst>
        </xdr:cNvPr>
        <xdr:cNvSpPr/>
      </xdr:nvSpPr>
      <xdr:spPr>
        <a:xfrm>
          <a:off x="14351000" y="151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27004</xdr:rowOff>
    </xdr:from>
    <xdr:ext cx="762000" cy="259045"/>
    <xdr:sp macro="" textlink="">
      <xdr:nvSpPr>
        <xdr:cNvPr id="284" name="テキスト ボックス 283">
          <a:extLst>
            <a:ext uri="{FF2B5EF4-FFF2-40B4-BE49-F238E27FC236}">
              <a16:creationId xmlns:a16="http://schemas.microsoft.com/office/drawing/2014/main" id="{A92D17C6-6A20-41A1-8130-66F774A7E1D8}"/>
            </a:ext>
          </a:extLst>
        </xdr:cNvPr>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5" name="楕円 284">
          <a:extLst>
            <a:ext uri="{FF2B5EF4-FFF2-40B4-BE49-F238E27FC236}">
              <a16:creationId xmlns:a16="http://schemas.microsoft.com/office/drawing/2014/main" id="{4C399A4A-C767-43DC-9342-F8089EC90D22}"/>
            </a:ext>
          </a:extLst>
        </xdr:cNvPr>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6" name="テキスト ボックス 285">
          <a:extLst>
            <a:ext uri="{FF2B5EF4-FFF2-40B4-BE49-F238E27FC236}">
              <a16:creationId xmlns:a16="http://schemas.microsoft.com/office/drawing/2014/main" id="{2284047C-E082-4B9A-8A86-0CDE2404E857}"/>
            </a:ext>
          </a:extLst>
        </xdr:cNvPr>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B3A715EE-3952-4E6F-933C-37CB2951F0E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C1F0F921-1FFB-44EF-8E22-D4F7004A5C5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84CAA19-F37E-4994-90EE-EB6BD03A9E1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4B67023F-3790-40E3-98B5-E567EA053AA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F23C4CB2-40FF-4F01-B318-57118293E1D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A9F3FF0A-E0ED-4CFE-858A-896B8A96424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6364B746-87C2-4246-87A5-BB82BE82FF3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C4E85673-D52B-41F6-B4CF-A79BC7A2D56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9E3F438C-D2FC-4380-96D6-7E5A3A038D9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4C2CB516-78A6-43BA-B8EE-62B0FF60F5C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F1FFBC9E-930B-4688-92BD-3F1A5B5B94C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C366697B-2C14-4016-8E2C-F027870A2F1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A7A01D9-DC85-4003-BC70-A4DB00C651D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必要最小限の退職者補充による職員数の削減により、類似団体平均値を下回っている。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今後も行政サービスを低下させることのないよう、一定の職員数を維持しつつ適正な人員管理に努める。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EEB77245-6D88-42C3-9BBE-AA4A8E84B3C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B3E360FD-8421-423B-A227-522DA1EA391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EB791B2F-8BC6-4704-9663-6D814074CCB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80531569-E509-4885-AB0F-E2A0A1EAD212}"/>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D2CDE95E-42D7-43DF-BD48-1CA3771DD92E}"/>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9F18179F-81CB-4A96-BC90-619714F8700F}"/>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2F1F5B82-5B25-4F3F-A993-4BC08E9B8F39}"/>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55C35E83-2DFD-4C5A-B377-21FFAE4B60AB}"/>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B46B8A36-001C-464E-B761-FA870A8CD79F}"/>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1868662-6520-401F-8F4B-5DB55FD81ECF}"/>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B74B43BE-8D29-4CD3-9032-1F7ABEBBFD36}"/>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AC3BCB54-4B08-4A79-AEA0-142BC7CB172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FA8134AD-1FAE-43CB-8C96-37612433AFA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ADB3678C-8098-4BE8-97CA-FA982F2AB35F}"/>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B1EE79C7-C9F4-468E-B575-535ECDD778ED}"/>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C4094CFD-7FF5-40A5-B79C-B16069E355FB}"/>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25D8BF0B-E513-4E37-8C52-E429206977DB}"/>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16F4F89D-439B-4CC3-A80A-12DC18F9590C}"/>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111658</xdr:rowOff>
    </xdr:from>
    <xdr:to>
      <xdr:col>81</xdr:col>
      <xdr:colOff>44450</xdr:colOff>
      <xdr:row>61</xdr:row>
      <xdr:rowOff>150508</xdr:rowOff>
    </xdr:to>
    <xdr:cxnSp macro="">
      <xdr:nvCxnSpPr>
        <xdr:cNvPr id="318" name="直線コネクタ 317">
          <a:extLst>
            <a:ext uri="{FF2B5EF4-FFF2-40B4-BE49-F238E27FC236}">
              <a16:creationId xmlns:a16="http://schemas.microsoft.com/office/drawing/2014/main" id="{41ED7ABF-D8EE-4509-A501-67F986FB79B6}"/>
            </a:ext>
          </a:extLst>
        </xdr:cNvPr>
        <xdr:cNvCxnSpPr/>
      </xdr:nvCxnSpPr>
      <xdr:spPr>
        <a:xfrm>
          <a:off x="16179800" y="10570108"/>
          <a:ext cx="8382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FD1B14FF-E754-40A3-BE26-447B590470F3}"/>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1BFB834-2574-4955-A15D-1025D2D2A644}"/>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91148</xdr:rowOff>
    </xdr:from>
    <xdr:to>
      <xdr:col>77</xdr:col>
      <xdr:colOff>44450</xdr:colOff>
      <xdr:row>61</xdr:row>
      <xdr:rowOff>111658</xdr:rowOff>
    </xdr:to>
    <xdr:cxnSp macro="">
      <xdr:nvCxnSpPr>
        <xdr:cNvPr id="321" name="直線コネクタ 320">
          <a:extLst>
            <a:ext uri="{FF2B5EF4-FFF2-40B4-BE49-F238E27FC236}">
              <a16:creationId xmlns:a16="http://schemas.microsoft.com/office/drawing/2014/main" id="{26030CA8-02F4-4A75-ADE3-F481D847BB78}"/>
            </a:ext>
          </a:extLst>
        </xdr:cNvPr>
        <xdr:cNvCxnSpPr/>
      </xdr:nvCxnSpPr>
      <xdr:spPr>
        <a:xfrm>
          <a:off x="15290800" y="10549598"/>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D55D802A-A64A-4485-84D7-FD42B6E8EE51}"/>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E4FE1D6F-6DC3-4362-9141-31B1C1C5D943}"/>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52057</xdr:rowOff>
    </xdr:from>
    <xdr:to>
      <xdr:col>72</xdr:col>
      <xdr:colOff>203200</xdr:colOff>
      <xdr:row>61</xdr:row>
      <xdr:rowOff>91148</xdr:rowOff>
    </xdr:to>
    <xdr:cxnSp macro="">
      <xdr:nvCxnSpPr>
        <xdr:cNvPr id="324" name="直線コネクタ 323">
          <a:extLst>
            <a:ext uri="{FF2B5EF4-FFF2-40B4-BE49-F238E27FC236}">
              <a16:creationId xmlns:a16="http://schemas.microsoft.com/office/drawing/2014/main" id="{83AD92C5-05D3-4844-AE7C-FD08476A840B}"/>
            </a:ext>
          </a:extLst>
        </xdr:cNvPr>
        <xdr:cNvCxnSpPr/>
      </xdr:nvCxnSpPr>
      <xdr:spPr>
        <a:xfrm>
          <a:off x="14401800" y="10510507"/>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8F9D80BD-231B-4CD0-B6D2-661EDF864561}"/>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2285F457-48A3-4828-9DD4-BE4211B9451C}"/>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52057</xdr:rowOff>
    </xdr:from>
    <xdr:to>
      <xdr:col>68</xdr:col>
      <xdr:colOff>152400</xdr:colOff>
      <xdr:row>61</xdr:row>
      <xdr:rowOff>54953</xdr:rowOff>
    </xdr:to>
    <xdr:cxnSp macro="">
      <xdr:nvCxnSpPr>
        <xdr:cNvPr id="327" name="直線コネクタ 326">
          <a:extLst>
            <a:ext uri="{FF2B5EF4-FFF2-40B4-BE49-F238E27FC236}">
              <a16:creationId xmlns:a16="http://schemas.microsoft.com/office/drawing/2014/main" id="{976C5A0D-5785-4DB6-B114-1B81A00D9A71}"/>
            </a:ext>
          </a:extLst>
        </xdr:cNvPr>
        <xdr:cNvCxnSpPr/>
      </xdr:nvCxnSpPr>
      <xdr:spPr>
        <a:xfrm flipV="1">
          <a:off x="13512800" y="1051050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69C7A3E9-731D-4ACF-9A57-6943233482C9}"/>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29B81F8-E5FD-4A50-B4A3-C77330C27E39}"/>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528EF8B1-54AA-4A94-A0E7-502DEAEE4628}"/>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8AC46573-D274-4EC2-B66C-8C18AE909002}"/>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451C3E7-7B41-4800-8506-A96DADBFBC9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10FCD9A-BD3D-4FD1-88F5-F3945C3E963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25FC630-2AC8-4D95-BAEB-2ECE01A3433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2273B77-0324-46A3-9C0C-ADFE2796B3E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68B51F1-8002-4E7F-84F9-A6CFE9B7001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99708</xdr:rowOff>
    </xdr:from>
    <xdr:to>
      <xdr:col>81</xdr:col>
      <xdr:colOff>95250</xdr:colOff>
      <xdr:row>62</xdr:row>
      <xdr:rowOff>29858</xdr:rowOff>
    </xdr:to>
    <xdr:sp macro="" textlink="">
      <xdr:nvSpPr>
        <xdr:cNvPr id="337" name="楕円 336">
          <a:extLst>
            <a:ext uri="{FF2B5EF4-FFF2-40B4-BE49-F238E27FC236}">
              <a16:creationId xmlns:a16="http://schemas.microsoft.com/office/drawing/2014/main" id="{7A926537-C579-4EB1-A9B5-9BCD9BC76192}"/>
            </a:ext>
          </a:extLst>
        </xdr:cNvPr>
        <xdr:cNvSpPr/>
      </xdr:nvSpPr>
      <xdr:spPr>
        <a:xfrm>
          <a:off x="16967200" y="105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116235</xdr:rowOff>
    </xdr:from>
    <xdr:ext cx="762000" cy="259045"/>
    <xdr:sp macro="" textlink="">
      <xdr:nvSpPr>
        <xdr:cNvPr id="338" name="定員管理の状況該当値テキスト">
          <a:extLst>
            <a:ext uri="{FF2B5EF4-FFF2-40B4-BE49-F238E27FC236}">
              <a16:creationId xmlns:a16="http://schemas.microsoft.com/office/drawing/2014/main" id="{8E21A0EF-3B02-4D5C-B66F-AA494A4B98C4}"/>
            </a:ext>
          </a:extLst>
        </xdr:cNvPr>
        <xdr:cNvSpPr txBox="1"/>
      </xdr:nvSpPr>
      <xdr:spPr>
        <a:xfrm>
          <a:off x="17106900" y="1040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60858</xdr:rowOff>
    </xdr:from>
    <xdr:to>
      <xdr:col>77</xdr:col>
      <xdr:colOff>95250</xdr:colOff>
      <xdr:row>61</xdr:row>
      <xdr:rowOff>162458</xdr:rowOff>
    </xdr:to>
    <xdr:sp macro="" textlink="">
      <xdr:nvSpPr>
        <xdr:cNvPr id="339" name="楕円 338">
          <a:extLst>
            <a:ext uri="{FF2B5EF4-FFF2-40B4-BE49-F238E27FC236}">
              <a16:creationId xmlns:a16="http://schemas.microsoft.com/office/drawing/2014/main" id="{F99F2094-4A1D-4CC4-84F9-F7CDDC537BA9}"/>
            </a:ext>
          </a:extLst>
        </xdr:cNvPr>
        <xdr:cNvSpPr/>
      </xdr:nvSpPr>
      <xdr:spPr>
        <a:xfrm>
          <a:off x="16129000" y="105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40" name="テキスト ボックス 339">
          <a:extLst>
            <a:ext uri="{FF2B5EF4-FFF2-40B4-BE49-F238E27FC236}">
              <a16:creationId xmlns:a16="http://schemas.microsoft.com/office/drawing/2014/main" id="{DBDD28D7-0891-47AD-BA8A-2D4443786195}"/>
            </a:ext>
          </a:extLst>
        </xdr:cNvPr>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40348</xdr:rowOff>
    </xdr:from>
    <xdr:to>
      <xdr:col>73</xdr:col>
      <xdr:colOff>44450</xdr:colOff>
      <xdr:row>61</xdr:row>
      <xdr:rowOff>141948</xdr:rowOff>
    </xdr:to>
    <xdr:sp macro="" textlink="">
      <xdr:nvSpPr>
        <xdr:cNvPr id="341" name="楕円 340">
          <a:extLst>
            <a:ext uri="{FF2B5EF4-FFF2-40B4-BE49-F238E27FC236}">
              <a16:creationId xmlns:a16="http://schemas.microsoft.com/office/drawing/2014/main" id="{74A30BF8-CE5F-4DBD-A8D8-CBE7B5F043F6}"/>
            </a:ext>
          </a:extLst>
        </xdr:cNvPr>
        <xdr:cNvSpPr/>
      </xdr:nvSpPr>
      <xdr:spPr>
        <a:xfrm>
          <a:off x="15240000" y="104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152125</xdr:rowOff>
    </xdr:from>
    <xdr:ext cx="762000" cy="259045"/>
    <xdr:sp macro="" textlink="">
      <xdr:nvSpPr>
        <xdr:cNvPr id="342" name="テキスト ボックス 341">
          <a:extLst>
            <a:ext uri="{FF2B5EF4-FFF2-40B4-BE49-F238E27FC236}">
              <a16:creationId xmlns:a16="http://schemas.microsoft.com/office/drawing/2014/main" id="{F6415358-6924-40A6-9965-CB906243510F}"/>
            </a:ext>
          </a:extLst>
        </xdr:cNvPr>
        <xdr:cNvSpPr txBox="1"/>
      </xdr:nvSpPr>
      <xdr:spPr>
        <a:xfrm>
          <a:off x="14909800" y="102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1257</xdr:rowOff>
    </xdr:from>
    <xdr:to>
      <xdr:col>68</xdr:col>
      <xdr:colOff>203200</xdr:colOff>
      <xdr:row>61</xdr:row>
      <xdr:rowOff>102857</xdr:rowOff>
    </xdr:to>
    <xdr:sp macro="" textlink="">
      <xdr:nvSpPr>
        <xdr:cNvPr id="343" name="楕円 342">
          <a:extLst>
            <a:ext uri="{FF2B5EF4-FFF2-40B4-BE49-F238E27FC236}">
              <a16:creationId xmlns:a16="http://schemas.microsoft.com/office/drawing/2014/main" id="{65A265B0-3315-4177-8909-39D2D43AB039}"/>
            </a:ext>
          </a:extLst>
        </xdr:cNvPr>
        <xdr:cNvSpPr/>
      </xdr:nvSpPr>
      <xdr:spPr>
        <a:xfrm>
          <a:off x="14351000" y="104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113034</xdr:rowOff>
    </xdr:from>
    <xdr:ext cx="762000" cy="259045"/>
    <xdr:sp macro="" textlink="">
      <xdr:nvSpPr>
        <xdr:cNvPr id="344" name="テキスト ボックス 343">
          <a:extLst>
            <a:ext uri="{FF2B5EF4-FFF2-40B4-BE49-F238E27FC236}">
              <a16:creationId xmlns:a16="http://schemas.microsoft.com/office/drawing/2014/main" id="{AE472FAD-C165-4FFD-879A-F146B0D95182}"/>
            </a:ext>
          </a:extLst>
        </xdr:cNvPr>
        <xdr:cNvSpPr txBox="1"/>
      </xdr:nvSpPr>
      <xdr:spPr>
        <a:xfrm>
          <a:off x="14020800" y="1022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4153</xdr:rowOff>
    </xdr:from>
    <xdr:to>
      <xdr:col>64</xdr:col>
      <xdr:colOff>152400</xdr:colOff>
      <xdr:row>61</xdr:row>
      <xdr:rowOff>105753</xdr:rowOff>
    </xdr:to>
    <xdr:sp macro="" textlink="">
      <xdr:nvSpPr>
        <xdr:cNvPr id="345" name="楕円 344">
          <a:extLst>
            <a:ext uri="{FF2B5EF4-FFF2-40B4-BE49-F238E27FC236}">
              <a16:creationId xmlns:a16="http://schemas.microsoft.com/office/drawing/2014/main" id="{F68EE42F-FBAF-4F89-959A-5729D1F4B03F}"/>
            </a:ext>
          </a:extLst>
        </xdr:cNvPr>
        <xdr:cNvSpPr/>
      </xdr:nvSpPr>
      <xdr:spPr>
        <a:xfrm>
          <a:off x="13462000" y="104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115930</xdr:rowOff>
    </xdr:from>
    <xdr:ext cx="762000" cy="259045"/>
    <xdr:sp macro="" textlink="">
      <xdr:nvSpPr>
        <xdr:cNvPr id="346" name="テキスト ボックス 345">
          <a:extLst>
            <a:ext uri="{FF2B5EF4-FFF2-40B4-BE49-F238E27FC236}">
              <a16:creationId xmlns:a16="http://schemas.microsoft.com/office/drawing/2014/main" id="{DE67DE62-D8A3-4093-9D4B-D5E362600487}"/>
            </a:ext>
          </a:extLst>
        </xdr:cNvPr>
        <xdr:cNvSpPr txBox="1"/>
      </xdr:nvSpPr>
      <xdr:spPr>
        <a:xfrm>
          <a:off x="13131800" y="1023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8CF0FE0B-505D-4A01-887C-A1DE272799F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2FA0EC72-4C02-4809-94C5-717336121F9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F5B2CD81-9F13-43A9-A264-924357B186A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124951AD-37D1-42E4-B350-76CDB5D3841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5DEBA0F-DDE5-4359-8F9D-A8EEEB8E143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58FD5F09-1EAF-4681-8369-C8BA52FE05A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48B517E-C174-4049-ADF5-B6B8F4F818F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2BD7D5D8-B887-48A0-93D5-A6C8568FA8E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7D30B93E-CA1E-4516-BBF0-0F9E2E6538B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5021592F-0ACF-40C7-9320-B14998283BA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10C09F95-C347-48F8-9C34-0D660096BFE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80597DB-3D0E-4EEF-AF29-4528BF78DF9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17DD927B-F3E9-419E-BF1E-C716A60ABB7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に公債費償還額のピークを迎え減少したが、今後は国営農地再編整備事業等の借入金の償還が始まるため、今後も交付税措置のある町債を優先して発行し、財源措置のない単独事業を抑制するなど公債費の適正な管理・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C221FEE-E8A1-4743-9510-D833C09C4F8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2A938609-C190-4A0E-B254-D11F8589E59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D5CA8BEF-8879-4CC6-8653-489D54EBFC3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8EA7CFD0-C75F-4DB5-B6E6-A924C744737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432D0CED-43FE-4F9B-A80C-B329D25E8EF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7BAE74A5-03F7-4A02-8E96-DF2DEA4C3984}"/>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CDC7D1A2-A109-48D5-A6CF-0F05BC143C8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777844A7-AA15-462A-AF84-BC5A0A3B180B}"/>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8225609C-72DF-42F0-BBDE-48FB42F9553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7AF740B4-E572-42F3-A654-CEE7BE562AB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A88B9AF0-E52F-402F-9A1C-ABC5A503F74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567AEFA7-98AE-4739-A3EC-2F53CED6715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9C92B08A-6C6D-49ED-BA2C-FBDC4C3EA78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AF673AA-242E-43B1-9D05-72D075DB30C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56DF365D-50B5-4804-A1E5-05CD71783563}"/>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1447C5B9-DB1B-404C-B35B-D955CAD07FAE}"/>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8954C9A3-1DC8-4567-94FC-6C1F532BDAEF}"/>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431B05AC-E831-423D-AB9C-2B1E52BCC886}"/>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8BECFA34-3661-4DFD-9381-F8299B95B1F7}"/>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42</xdr:row>
      <xdr:rowOff>81704</xdr:rowOff>
    </xdr:to>
    <xdr:cxnSp macro="">
      <xdr:nvCxnSpPr>
        <xdr:cNvPr id="379" name="直線コネクタ 378">
          <a:extLst>
            <a:ext uri="{FF2B5EF4-FFF2-40B4-BE49-F238E27FC236}">
              <a16:creationId xmlns:a16="http://schemas.microsoft.com/office/drawing/2014/main" id="{1B2DED87-0D8C-42D8-9EA6-DBE75E14FF1E}"/>
            </a:ext>
          </a:extLst>
        </xdr:cNvPr>
        <xdr:cNvCxnSpPr/>
      </xdr:nvCxnSpPr>
      <xdr:spPr>
        <a:xfrm flipV="1">
          <a:off x="16179800" y="7113694"/>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5C0AF8D0-6DEB-4B96-8608-54EBCDE5BB28}"/>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C9E6B3AE-1653-485A-9B74-2EFB5EDE0A0C}"/>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43</xdr:row>
      <xdr:rowOff>30904</xdr:rowOff>
    </xdr:to>
    <xdr:cxnSp macro="">
      <xdr:nvCxnSpPr>
        <xdr:cNvPr id="382" name="直線コネクタ 381">
          <a:extLst>
            <a:ext uri="{FF2B5EF4-FFF2-40B4-BE49-F238E27FC236}">
              <a16:creationId xmlns:a16="http://schemas.microsoft.com/office/drawing/2014/main" id="{7A703BAA-DCC0-41ED-A5A0-5E8454219221}"/>
            </a:ext>
          </a:extLst>
        </xdr:cNvPr>
        <xdr:cNvCxnSpPr/>
      </xdr:nvCxnSpPr>
      <xdr:spPr>
        <a:xfrm flipV="1">
          <a:off x="15290800" y="72826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8BC04E5A-5F7C-4B9B-9457-9B9158E99BE9}"/>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9E86162C-D394-4040-B325-D6A33F3825FA}"/>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79163</xdr:rowOff>
    </xdr:to>
    <xdr:cxnSp macro="">
      <xdr:nvCxnSpPr>
        <xdr:cNvPr id="385" name="直線コネクタ 384">
          <a:extLst>
            <a:ext uri="{FF2B5EF4-FFF2-40B4-BE49-F238E27FC236}">
              <a16:creationId xmlns:a16="http://schemas.microsoft.com/office/drawing/2014/main" id="{338E072F-2FED-4C5E-A5C8-73FAC096F88E}"/>
            </a:ext>
          </a:extLst>
        </xdr:cNvPr>
        <xdr:cNvCxnSpPr/>
      </xdr:nvCxnSpPr>
      <xdr:spPr>
        <a:xfrm flipV="1">
          <a:off x="14401800" y="740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F8F9D396-E6F0-481E-8AEB-595A332EFEC7}"/>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15FC6462-9A5E-4ACA-8681-F6AF24482488}"/>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79163</xdr:rowOff>
    </xdr:to>
    <xdr:cxnSp macro="">
      <xdr:nvCxnSpPr>
        <xdr:cNvPr id="388" name="直線コネクタ 387">
          <a:extLst>
            <a:ext uri="{FF2B5EF4-FFF2-40B4-BE49-F238E27FC236}">
              <a16:creationId xmlns:a16="http://schemas.microsoft.com/office/drawing/2014/main" id="{6B0E9FC0-EE55-4F17-89E4-5962C79D8952}"/>
            </a:ext>
          </a:extLst>
        </xdr:cNvPr>
        <xdr:cNvCxnSpPr/>
      </xdr:nvCxnSpPr>
      <xdr:spPr>
        <a:xfrm>
          <a:off x="13512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E326392-EBB7-463D-863F-18BD1EBF790E}"/>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E85B6618-4A3E-4278-B815-01B8D2F40D3B}"/>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9A64E483-3448-4CB1-8718-27618377360B}"/>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53A6731F-34D9-4EBA-B039-7B97E4BED146}"/>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ADCA9C7B-D743-42BA-86F5-3AADA0C9940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771E9DC-D4D6-4F13-B195-38DFC9078DE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9D24236D-ADE9-4F68-9DC4-DBEDB76104F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FCED954-8696-46DA-ADEB-A8065874495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9C929D5-BC9B-4AAB-9E1C-1516BBC9976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8" name="楕円 397">
          <a:extLst>
            <a:ext uri="{FF2B5EF4-FFF2-40B4-BE49-F238E27FC236}">
              <a16:creationId xmlns:a16="http://schemas.microsoft.com/office/drawing/2014/main" id="{F9DA0417-D65D-4DB1-9249-41A9ADAEBDAB}"/>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399" name="公債費負担の状況該当値テキスト">
          <a:extLst>
            <a:ext uri="{FF2B5EF4-FFF2-40B4-BE49-F238E27FC236}">
              <a16:creationId xmlns:a16="http://schemas.microsoft.com/office/drawing/2014/main" id="{C46A8B6F-811A-4C1E-B6E1-37A4E6737699}"/>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0" name="楕円 399">
          <a:extLst>
            <a:ext uri="{FF2B5EF4-FFF2-40B4-BE49-F238E27FC236}">
              <a16:creationId xmlns:a16="http://schemas.microsoft.com/office/drawing/2014/main" id="{B974BD36-DE8B-47AF-9BBA-DFE900C46F0B}"/>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1" name="テキスト ボックス 400">
          <a:extLst>
            <a:ext uri="{FF2B5EF4-FFF2-40B4-BE49-F238E27FC236}">
              <a16:creationId xmlns:a16="http://schemas.microsoft.com/office/drawing/2014/main" id="{5B1352A8-C2C7-47B8-9B74-12379F8E704A}"/>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2" name="楕円 401">
          <a:extLst>
            <a:ext uri="{FF2B5EF4-FFF2-40B4-BE49-F238E27FC236}">
              <a16:creationId xmlns:a16="http://schemas.microsoft.com/office/drawing/2014/main" id="{2D186F38-CBF2-4DAF-8A9B-156C855B9D22}"/>
            </a:ext>
          </a:extLst>
        </xdr:cNvPr>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3" name="テキスト ボックス 402">
          <a:extLst>
            <a:ext uri="{FF2B5EF4-FFF2-40B4-BE49-F238E27FC236}">
              <a16:creationId xmlns:a16="http://schemas.microsoft.com/office/drawing/2014/main" id="{FDCA9C85-5417-4C90-831A-EE2E160A5520}"/>
            </a:ext>
          </a:extLst>
        </xdr:cNvPr>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4" name="楕円 403">
          <a:extLst>
            <a:ext uri="{FF2B5EF4-FFF2-40B4-BE49-F238E27FC236}">
              <a16:creationId xmlns:a16="http://schemas.microsoft.com/office/drawing/2014/main" id="{10DE43B7-9A0A-4F0A-AF63-1AE2EDE2D23A}"/>
            </a:ext>
          </a:extLst>
        </xdr:cNvPr>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5" name="テキスト ボックス 404">
          <a:extLst>
            <a:ext uri="{FF2B5EF4-FFF2-40B4-BE49-F238E27FC236}">
              <a16:creationId xmlns:a16="http://schemas.microsoft.com/office/drawing/2014/main" id="{C22FAE88-3BC3-43C8-8F17-7FC9FBA30421}"/>
            </a:ext>
          </a:extLst>
        </xdr:cNvPr>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6" name="楕円 405">
          <a:extLst>
            <a:ext uri="{FF2B5EF4-FFF2-40B4-BE49-F238E27FC236}">
              <a16:creationId xmlns:a16="http://schemas.microsoft.com/office/drawing/2014/main" id="{C96BC93D-346A-4BBE-9B4B-A06774FB85E7}"/>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07" name="テキスト ボックス 406">
          <a:extLst>
            <a:ext uri="{FF2B5EF4-FFF2-40B4-BE49-F238E27FC236}">
              <a16:creationId xmlns:a16="http://schemas.microsoft.com/office/drawing/2014/main" id="{6D7264C3-20F0-476A-A282-C98C21740E44}"/>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20D6E2B0-376A-4195-A797-81E9DE95373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FFBD841F-B63A-46A5-9036-D7CC192E880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284256EE-B582-49AE-9B2C-762D7C77637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A9CFD1ED-B590-4714-AEEF-A77B3816F86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6A7CA754-51A7-4C4D-82CD-D2FD5CB9340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E1956E9D-F496-4C28-B111-5385D65667E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96CEC4FA-8FF4-4421-BDD4-08BEE127027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F3472631-B2D7-4DC5-B055-446D96E5185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A8B92395-BDDA-48C3-9EF6-45AE18E2D5A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F540694F-00A0-4C68-A4E7-75151A641AE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FF32050C-14C8-41C0-883F-C94A3A0B4AF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F0F1FA2D-B218-4A32-930F-543F3609768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DD3E0E75-0E9E-4BCF-B819-84D6AAD6053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類似団体平均値と比較すると高い水準にあるが、近年は地方債残高が減少傾向にあったが、令和２年度の国営農地再編整備事業等による借入により、地方債残高が増加した。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今後も大型事業が予定されているが、公債費等義務的経費の削減を中心とした財政の健全化に努める。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D2602FBA-71AA-4656-98C8-E02C0B5AFDA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B3396A5A-0605-416B-AFE9-D8B61981449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79746540-B748-4F00-AA11-64AF1BAD28D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2CDAEF37-8F2F-4AC0-B56E-E5F69ACB7A8C}"/>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6EF99F12-8579-456B-B197-8C4795F0E354}"/>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B5157EFF-B8E2-40A4-B75B-B9A1CA4DAD3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E8C5AA7A-9100-422C-8422-9E6DBA218AB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2135BDFD-0761-48DC-8445-9A7900CA7ED1}"/>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9FE2421B-F4DB-4F4C-B4DD-97DDDF77853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7156C02E-3E94-46FE-BA54-A4DCE76DA25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CAE43C5B-46E3-463E-82BE-1725D1598278}"/>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6C756EE8-65C2-41E6-A346-40239EA4C9C7}"/>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817A8F31-EF97-44D4-886E-21EFA3C6F6D2}"/>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FE2ECA70-7CC9-4FC5-BF80-589F1912B01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81F9129E-7E60-4006-815F-EAF9478FE5B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CE62C51F-E219-4769-A135-1D75104FB7EE}"/>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936597BC-DA8A-4B9F-98B2-4020E42C3A84}"/>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18D6D4A9-12E4-4A59-BA92-359DE7D8B5EA}"/>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FB83D63F-ADEA-496B-AFF4-E8BAD9DFAE86}"/>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21140CD1-8342-43CA-A8B2-FF19A36A5D6F}"/>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14605</xdr:rowOff>
    </xdr:from>
    <xdr:to>
      <xdr:col>81</xdr:col>
      <xdr:colOff>44450</xdr:colOff>
      <xdr:row>17</xdr:row>
      <xdr:rowOff>143722</xdr:rowOff>
    </xdr:to>
    <xdr:cxnSp macro="">
      <xdr:nvCxnSpPr>
        <xdr:cNvPr id="441" name="直線コネクタ 440">
          <a:extLst>
            <a:ext uri="{FF2B5EF4-FFF2-40B4-BE49-F238E27FC236}">
              <a16:creationId xmlns:a16="http://schemas.microsoft.com/office/drawing/2014/main" id="{FBD128D5-DAC9-4815-B042-1664819EC7B0}"/>
            </a:ext>
          </a:extLst>
        </xdr:cNvPr>
        <xdr:cNvCxnSpPr/>
      </xdr:nvCxnSpPr>
      <xdr:spPr>
        <a:xfrm>
          <a:off x="16179800" y="2414905"/>
          <a:ext cx="8382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11A59BC4-50A4-4ADA-BDFC-909E84AA54F8}"/>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6AAC0991-A66D-4B8A-876B-0BCE2656BCE6}"/>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169968</xdr:rowOff>
    </xdr:from>
    <xdr:to>
      <xdr:col>77</xdr:col>
      <xdr:colOff>44450</xdr:colOff>
      <xdr:row>14</xdr:row>
      <xdr:rowOff>14605</xdr:rowOff>
    </xdr:to>
    <xdr:cxnSp macro="">
      <xdr:nvCxnSpPr>
        <xdr:cNvPr id="444" name="直線コネクタ 443">
          <a:extLst>
            <a:ext uri="{FF2B5EF4-FFF2-40B4-BE49-F238E27FC236}">
              <a16:creationId xmlns:a16="http://schemas.microsoft.com/office/drawing/2014/main" id="{07483D52-09DE-4F6F-9C05-3634B3B883FD}"/>
            </a:ext>
          </a:extLst>
        </xdr:cNvPr>
        <xdr:cNvCxnSpPr/>
      </xdr:nvCxnSpPr>
      <xdr:spPr>
        <a:xfrm>
          <a:off x="15290800" y="239881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906CA3E4-9B09-4341-864E-6782A38396DA}"/>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3CB1648C-922A-45E5-89A6-AA00F49F589B}"/>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169968</xdr:rowOff>
    </xdr:from>
    <xdr:to>
      <xdr:col>72</xdr:col>
      <xdr:colOff>203200</xdr:colOff>
      <xdr:row>14</xdr:row>
      <xdr:rowOff>92357</xdr:rowOff>
    </xdr:to>
    <xdr:cxnSp macro="">
      <xdr:nvCxnSpPr>
        <xdr:cNvPr id="447" name="直線コネクタ 446">
          <a:extLst>
            <a:ext uri="{FF2B5EF4-FFF2-40B4-BE49-F238E27FC236}">
              <a16:creationId xmlns:a16="http://schemas.microsoft.com/office/drawing/2014/main" id="{F383661E-F2F7-4950-AA2B-4BE1C05DCEF7}"/>
            </a:ext>
          </a:extLst>
        </xdr:cNvPr>
        <xdr:cNvCxnSpPr/>
      </xdr:nvCxnSpPr>
      <xdr:spPr>
        <a:xfrm flipV="1">
          <a:off x="14401800" y="239881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B552C417-64A1-42EE-B5D7-52013332AE68}"/>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FD73A0D4-BDCF-43E2-8841-B090DA0332C2}"/>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92357</xdr:rowOff>
    </xdr:from>
    <xdr:to>
      <xdr:col>68</xdr:col>
      <xdr:colOff>152400</xdr:colOff>
      <xdr:row>14</xdr:row>
      <xdr:rowOff>144639</xdr:rowOff>
    </xdr:to>
    <xdr:cxnSp macro="">
      <xdr:nvCxnSpPr>
        <xdr:cNvPr id="450" name="直線コネクタ 449">
          <a:extLst>
            <a:ext uri="{FF2B5EF4-FFF2-40B4-BE49-F238E27FC236}">
              <a16:creationId xmlns:a16="http://schemas.microsoft.com/office/drawing/2014/main" id="{F0D991EF-06E5-4B73-B496-17AE831AB210}"/>
            </a:ext>
          </a:extLst>
        </xdr:cNvPr>
        <xdr:cNvCxnSpPr/>
      </xdr:nvCxnSpPr>
      <xdr:spPr>
        <a:xfrm flipV="1">
          <a:off x="13512800" y="249265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240C826F-D111-4B79-BC84-081F575C70E8}"/>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BF202868-AC21-4AB4-ADD8-5086EB0A0922}"/>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25A15F76-8F4B-4101-A653-A82F95A661FE}"/>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9441BCD3-6EB0-4265-8BD1-E8D9A4AEE045}"/>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B85E5A1-4357-42FF-8882-453430FC832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1910E79-E58A-4263-893B-187FBD218D2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E4B47FE-3966-4B60-96DF-E715B630A15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5DFC73E-89AB-409A-ADBD-6E3BEE117BD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EAD5261-782C-4E06-8DF2-D51484498F9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92922</xdr:rowOff>
    </xdr:from>
    <xdr:to>
      <xdr:col>81</xdr:col>
      <xdr:colOff>95250</xdr:colOff>
      <xdr:row>18</xdr:row>
      <xdr:rowOff>23072</xdr:rowOff>
    </xdr:to>
    <xdr:sp macro="" textlink="">
      <xdr:nvSpPr>
        <xdr:cNvPr id="460" name="楕円 459">
          <a:extLst>
            <a:ext uri="{FF2B5EF4-FFF2-40B4-BE49-F238E27FC236}">
              <a16:creationId xmlns:a16="http://schemas.microsoft.com/office/drawing/2014/main" id="{61DC8AC4-BE85-4615-917A-337B629BA2D5}"/>
            </a:ext>
          </a:extLst>
        </xdr:cNvPr>
        <xdr:cNvSpPr/>
      </xdr:nvSpPr>
      <xdr:spPr>
        <a:xfrm>
          <a:off x="16967200" y="30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64999</xdr:rowOff>
    </xdr:from>
    <xdr:ext cx="762000" cy="259045"/>
    <xdr:sp macro="" textlink="">
      <xdr:nvSpPr>
        <xdr:cNvPr id="461" name="将来負担の状況該当値テキスト">
          <a:extLst>
            <a:ext uri="{FF2B5EF4-FFF2-40B4-BE49-F238E27FC236}">
              <a16:creationId xmlns:a16="http://schemas.microsoft.com/office/drawing/2014/main" id="{71F78E78-5E0D-47D5-9CB9-9A6C6EDD6341}"/>
            </a:ext>
          </a:extLst>
        </xdr:cNvPr>
        <xdr:cNvSpPr txBox="1"/>
      </xdr:nvSpPr>
      <xdr:spPr>
        <a:xfrm>
          <a:off x="17106900" y="297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135255</xdr:rowOff>
    </xdr:from>
    <xdr:to>
      <xdr:col>77</xdr:col>
      <xdr:colOff>95250</xdr:colOff>
      <xdr:row>14</xdr:row>
      <xdr:rowOff>65405</xdr:rowOff>
    </xdr:to>
    <xdr:sp macro="" textlink="">
      <xdr:nvSpPr>
        <xdr:cNvPr id="462" name="楕円 461">
          <a:extLst>
            <a:ext uri="{FF2B5EF4-FFF2-40B4-BE49-F238E27FC236}">
              <a16:creationId xmlns:a16="http://schemas.microsoft.com/office/drawing/2014/main" id="{6F092F4F-43F3-41FA-84FC-36C3A9E92B27}"/>
            </a:ext>
          </a:extLst>
        </xdr:cNvPr>
        <xdr:cNvSpPr/>
      </xdr:nvSpPr>
      <xdr:spPr>
        <a:xfrm>
          <a:off x="161290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50182</xdr:rowOff>
    </xdr:from>
    <xdr:ext cx="736600" cy="259045"/>
    <xdr:sp macro="" textlink="">
      <xdr:nvSpPr>
        <xdr:cNvPr id="463" name="テキスト ボックス 462">
          <a:extLst>
            <a:ext uri="{FF2B5EF4-FFF2-40B4-BE49-F238E27FC236}">
              <a16:creationId xmlns:a16="http://schemas.microsoft.com/office/drawing/2014/main" id="{8D463D9B-9956-4538-AFB1-A655E8B2EA21}"/>
            </a:ext>
          </a:extLst>
        </xdr:cNvPr>
        <xdr:cNvSpPr txBox="1"/>
      </xdr:nvSpPr>
      <xdr:spPr>
        <a:xfrm>
          <a:off x="15798800" y="2450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119168</xdr:rowOff>
    </xdr:from>
    <xdr:to>
      <xdr:col>73</xdr:col>
      <xdr:colOff>44450</xdr:colOff>
      <xdr:row>14</xdr:row>
      <xdr:rowOff>49318</xdr:rowOff>
    </xdr:to>
    <xdr:sp macro="" textlink="">
      <xdr:nvSpPr>
        <xdr:cNvPr id="464" name="楕円 463">
          <a:extLst>
            <a:ext uri="{FF2B5EF4-FFF2-40B4-BE49-F238E27FC236}">
              <a16:creationId xmlns:a16="http://schemas.microsoft.com/office/drawing/2014/main" id="{29C06139-EF8B-4B7A-B5FC-8134DCB0ED4A}"/>
            </a:ext>
          </a:extLst>
        </xdr:cNvPr>
        <xdr:cNvSpPr/>
      </xdr:nvSpPr>
      <xdr:spPr>
        <a:xfrm>
          <a:off x="152400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34095</xdr:rowOff>
    </xdr:from>
    <xdr:ext cx="762000" cy="259045"/>
    <xdr:sp macro="" textlink="">
      <xdr:nvSpPr>
        <xdr:cNvPr id="465" name="テキスト ボックス 464">
          <a:extLst>
            <a:ext uri="{FF2B5EF4-FFF2-40B4-BE49-F238E27FC236}">
              <a16:creationId xmlns:a16="http://schemas.microsoft.com/office/drawing/2014/main" id="{B0D06BB7-1BA4-4AC5-9C7E-CCCADBCB7310}"/>
            </a:ext>
          </a:extLst>
        </xdr:cNvPr>
        <xdr:cNvSpPr txBox="1"/>
      </xdr:nvSpPr>
      <xdr:spPr>
        <a:xfrm>
          <a:off x="14909800" y="24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41557</xdr:rowOff>
    </xdr:from>
    <xdr:to>
      <xdr:col>68</xdr:col>
      <xdr:colOff>203200</xdr:colOff>
      <xdr:row>14</xdr:row>
      <xdr:rowOff>143157</xdr:rowOff>
    </xdr:to>
    <xdr:sp macro="" textlink="">
      <xdr:nvSpPr>
        <xdr:cNvPr id="466" name="楕円 465">
          <a:extLst>
            <a:ext uri="{FF2B5EF4-FFF2-40B4-BE49-F238E27FC236}">
              <a16:creationId xmlns:a16="http://schemas.microsoft.com/office/drawing/2014/main" id="{42279882-F7D7-4FEA-ACB3-51F8866505A9}"/>
            </a:ext>
          </a:extLst>
        </xdr:cNvPr>
        <xdr:cNvSpPr/>
      </xdr:nvSpPr>
      <xdr:spPr>
        <a:xfrm>
          <a:off x="14351000" y="2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127934</xdr:rowOff>
    </xdr:from>
    <xdr:ext cx="762000" cy="259045"/>
    <xdr:sp macro="" textlink="">
      <xdr:nvSpPr>
        <xdr:cNvPr id="467" name="テキスト ボックス 466">
          <a:extLst>
            <a:ext uri="{FF2B5EF4-FFF2-40B4-BE49-F238E27FC236}">
              <a16:creationId xmlns:a16="http://schemas.microsoft.com/office/drawing/2014/main" id="{CBAF0F11-7CA0-45A9-9006-B074C6A6CC9F}"/>
            </a:ext>
          </a:extLst>
        </xdr:cNvPr>
        <xdr:cNvSpPr txBox="1"/>
      </xdr:nvSpPr>
      <xdr:spPr>
        <a:xfrm>
          <a:off x="14020800" y="25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93839</xdr:rowOff>
    </xdr:from>
    <xdr:to>
      <xdr:col>64</xdr:col>
      <xdr:colOff>152400</xdr:colOff>
      <xdr:row>15</xdr:row>
      <xdr:rowOff>23989</xdr:rowOff>
    </xdr:to>
    <xdr:sp macro="" textlink="">
      <xdr:nvSpPr>
        <xdr:cNvPr id="468" name="楕円 467">
          <a:extLst>
            <a:ext uri="{FF2B5EF4-FFF2-40B4-BE49-F238E27FC236}">
              <a16:creationId xmlns:a16="http://schemas.microsoft.com/office/drawing/2014/main" id="{DB81CEBB-E1A9-4521-831D-E7D66189F6C9}"/>
            </a:ext>
          </a:extLst>
        </xdr:cNvPr>
        <xdr:cNvSpPr/>
      </xdr:nvSpPr>
      <xdr:spPr>
        <a:xfrm>
          <a:off x="13462000" y="2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8766</xdr:rowOff>
    </xdr:from>
    <xdr:ext cx="762000" cy="259045"/>
    <xdr:sp macro="" textlink="">
      <xdr:nvSpPr>
        <xdr:cNvPr id="469" name="テキスト ボックス 468">
          <a:extLst>
            <a:ext uri="{FF2B5EF4-FFF2-40B4-BE49-F238E27FC236}">
              <a16:creationId xmlns:a16="http://schemas.microsoft.com/office/drawing/2014/main" id="{88022459-41EA-4D4D-A5AC-9CFF208F0F4E}"/>
            </a:ext>
          </a:extLst>
        </xdr:cNvPr>
        <xdr:cNvSpPr txBox="1"/>
      </xdr:nvSpPr>
      <xdr:spPr>
        <a:xfrm>
          <a:off x="13131800" y="258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8C7945E-7731-4F34-9F0C-57881F24939F}"/>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8DB222F6-3CD3-41E8-A925-9871DCC04B2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4A4E25D4-E60C-434B-8837-815C3D8F837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F7E6340C-5248-45F1-8935-6BB49C070A98}"/>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6579F7D8-055F-412D-9978-8BFF3B731D9A}"/>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950BABB7-9155-458F-B86D-557273E204E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54BBBB4D-696F-4BDA-984E-E610514B7686}"/>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E48D43C4-5FA3-4132-8009-359530427F8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E6740C3C-F8D7-49B6-A8F5-7C56E4EB4A4D}"/>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38780A8-72F8-4271-BBE4-543B381730E4}"/>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CD17C819-D9A8-4C9D-A2BB-194866D4B3EC}"/>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2,827
2,782
48.64
5,100,450
5,030,116
58,056
1,953,573
3,818,525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82D3B04F-19BC-4DCC-B3BC-782AC7B34B68}"/>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34762F4F-45EC-4393-9577-22466FA4868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AAD5E20-50D2-48BD-BD56-0E2AEB8BD81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CE83FBE3-1770-4EC2-A581-A50D146876C7}"/>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29D38355-55C3-443B-AE81-82E065883FC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9399D9EE-F1BF-4800-97D5-8C00D9352EFB}"/>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2BE7079-861C-441A-8055-861FFB2ED089}"/>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DAE6C0C6-903F-42D5-B1AC-5E85AF0F4138}"/>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7022E8C-947B-4F18-A802-1E550824DBCB}"/>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F3FBA04-A6BD-41E6-93C9-B61B7F843E06}"/>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FD87BB6A-88E8-42D3-94DF-2306A931F7BA}"/>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D134D7DE-0CF7-4767-BDEA-33697B73BF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B355E10-790C-481C-8F9F-0CF1588D8831}"/>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6B4B135-9C66-4FDA-AC98-0AB0251EB043}"/>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E189773A-2B84-4B95-8DA3-AD2D3C3CF511}"/>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9BA8E902-0F8B-4C45-8BC1-0E99FA630F5A}"/>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F50A1507-34B0-4B74-89EB-EC959237B753}"/>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9DDFDFB-EF13-4D1A-985D-D3BBDAD9323B}"/>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6AB195E8-BD9A-4AC8-A5F0-21139271A475}"/>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2451D68F-20CE-48FD-A5F3-3683D1E1A937}"/>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E6A94563-CE1D-43B1-8F23-73AC1A07134E}"/>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1294EFD7-094C-4B93-85D4-4D6419C632E6}"/>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37D022E2-8346-49BC-BAF6-677B8BD60B18}"/>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CDD3A279-EA57-4AC6-A08C-78C79815F593}"/>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D8A1E166-9D81-452C-835B-B652695E3A8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0BA0A00-0BA4-4BB3-83C2-7EB8ABB0513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3F916AD-7756-4FAD-8290-72E7D53D3346}"/>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C0AF77EE-4320-4F89-83D0-2F421FDD6EE3}"/>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42137CB3-55EA-47BF-8DFF-5BEC162FB443}"/>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1C15D7F2-2FED-4CE0-8C42-785A86F7F98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1554E49E-A7A6-4AD7-B505-F3C705A73B5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2F846B04-A46E-41F7-BD58-4E53F88D74DC}"/>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必要最小限の退職者補充により、職員数の削減を図っているが、職員の平均年齢が高いことや再任用職員の雇用等もあり、類似団体平均値を上回っている。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AAF04E13-1246-4E5A-910F-1425033AE701}"/>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ED29E76-CC64-42CF-BBC0-2A5DFD835AA9}"/>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E8298EE-E7AB-451E-8A6A-CCEAF5C45E4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A849F297-F942-4E02-98D8-99A2B15F914F}"/>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2591D9EA-4933-4B59-86F8-E468BA4F0185}"/>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57059C2A-A1E1-4A66-82E2-EB755ED85FA8}"/>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97681C35-F41C-49E2-AF78-4E73BE5DEF65}"/>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873BE5D6-9784-4029-93A3-C15931EE2D6A}"/>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1A492EFD-8B4B-4067-9574-9B076C0F2FD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CEF43153-926C-42C5-8DAB-A694BFD55289}"/>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AEC1293C-17E0-4814-B36F-46DDB3FA7E08}"/>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EA920ED0-8624-44A0-9B75-7E2EB2CF0EE7}"/>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DD73FA7A-8A17-4A2F-BB2A-EB6B18CBD3FB}"/>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55A582F3-D4F4-4855-8FE6-595804B7213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3B725A2A-C0C0-4581-B64B-7766EAE990D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2858D34E-DCD9-4296-BB1F-7E4D434BC101}"/>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AA0A6EA3-E4F2-4EE5-8F46-4C1C5B059FFE}"/>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E3EF3EE8-0415-4410-A446-83B84091DC3E}"/>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2897A008-9F19-4C96-9B83-F2115E7EA3DB}"/>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81280</xdr:rowOff>
    </xdr:to>
    <xdr:cxnSp macro="">
      <xdr:nvCxnSpPr>
        <xdr:cNvPr id="64" name="直線コネクタ 63">
          <a:extLst>
            <a:ext uri="{FF2B5EF4-FFF2-40B4-BE49-F238E27FC236}">
              <a16:creationId xmlns:a16="http://schemas.microsoft.com/office/drawing/2014/main" id="{FC283BAE-FAC8-40F0-AC53-8E3F8CB1F5BC}"/>
            </a:ext>
          </a:extLst>
        </xdr:cNvPr>
        <xdr:cNvCxnSpPr/>
      </xdr:nvCxnSpPr>
      <xdr:spPr>
        <a:xfrm>
          <a:off x="3987800" y="65369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7230AE33-3623-46EB-801E-DA6BBF67161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27335C2F-E7E6-4B13-A2DF-0FD139D6DA88}"/>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C9748592-173D-481B-821E-24467CEFA575}"/>
            </a:ext>
          </a:extLst>
        </xdr:cNvPr>
        <xdr:cNvCxnSpPr/>
      </xdr:nvCxnSpPr>
      <xdr:spPr>
        <a:xfrm>
          <a:off x="3098800" y="64317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F709B5C8-38C9-4539-A999-420C56551E87}"/>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A3267546-998D-41E4-A93B-6F1894753D8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4BEA7753-27A1-423F-9BF0-B9B3EEF523E5}"/>
            </a:ext>
          </a:extLst>
        </xdr:cNvPr>
        <xdr:cNvCxnSpPr/>
      </xdr:nvCxnSpPr>
      <xdr:spPr>
        <a:xfrm flipV="1">
          <a:off x="2209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8880DCD-6DEB-4E7F-BAFB-1FF4CE91CC5B}"/>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83D5A84C-CA35-4DEA-A6EA-2A46FB54D2B4}"/>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id="{1FB7E932-1E8C-426D-94AB-C848FBCEDFCB}"/>
            </a:ext>
          </a:extLst>
        </xdr:cNvPr>
        <xdr:cNvCxnSpPr/>
      </xdr:nvCxnSpPr>
      <xdr:spPr>
        <a:xfrm>
          <a:off x="1320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D49C1E5B-9D6A-4D48-B05F-20618FEFE1C9}"/>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59E8D7F8-8B55-4407-9967-6644FA794D68}"/>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FDACCCD0-93BB-40B6-90F0-C77F484A960B}"/>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3A2084A4-14D6-41FB-B72D-C2A6F9D80672}"/>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8168D4AE-A28D-4A29-BA91-0CD57EBB79B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BAB1C33A-A909-43C7-B7DE-58E546665F1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B7D6797B-CA0D-4AE4-A89F-E4C1EBBB35ED}"/>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BDB6AFDD-E2DB-4A7B-84EC-0F2F8682AB56}"/>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CD76DE61-D5F9-439D-8B92-820CB6C94FED}"/>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3" name="楕円 82">
          <a:extLst>
            <a:ext uri="{FF2B5EF4-FFF2-40B4-BE49-F238E27FC236}">
              <a16:creationId xmlns:a16="http://schemas.microsoft.com/office/drawing/2014/main" id="{8BFDA4D8-8E19-4C91-8498-F6C88D1FF448}"/>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4" name="人件費該当値テキスト">
          <a:extLst>
            <a:ext uri="{FF2B5EF4-FFF2-40B4-BE49-F238E27FC236}">
              <a16:creationId xmlns:a16="http://schemas.microsoft.com/office/drawing/2014/main" id="{E1FF7355-810B-4D55-AF75-C79A99241C03}"/>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C998150A-851E-497B-B69F-F808670B7A67}"/>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33E57712-FEB5-4C77-9243-FD9BFC6146D1}"/>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514AFBDA-2052-4493-AA11-491756221894}"/>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C19CD093-B504-428F-9D58-AC4D093B0DFF}"/>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a:extLst>
            <a:ext uri="{FF2B5EF4-FFF2-40B4-BE49-F238E27FC236}">
              <a16:creationId xmlns:a16="http://schemas.microsoft.com/office/drawing/2014/main" id="{FD4AC020-E81C-46FF-835E-E21FB858F22B}"/>
            </a:ext>
          </a:extLst>
        </xdr:cNvPr>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a:extLst>
            <a:ext uri="{FF2B5EF4-FFF2-40B4-BE49-F238E27FC236}">
              <a16:creationId xmlns:a16="http://schemas.microsoft.com/office/drawing/2014/main" id="{F9079883-8EF9-4B4F-9908-243B201BF442}"/>
            </a:ext>
          </a:extLst>
        </xdr:cNvPr>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F787D50F-F664-46B2-A4E4-28BECCB13CCA}"/>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6565B019-E082-4CD5-A097-98EF7092A0BD}"/>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3E13E029-FF62-4DFB-A819-978B28293B3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BAC7EC59-24F4-4936-BB38-4F8E5C14E324}"/>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A3088F98-1F49-4A4F-AA19-583AAA00CF62}"/>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82957497-4731-45E3-9A78-0646F0051437}"/>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C2A4F5EA-AB46-40AE-B82E-6DC7F82B9354}"/>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43BC8191-476B-4FAD-9E65-4875A12C817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E2402A90-4E46-4262-BDC0-0AC0A9B51C9D}"/>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37D135C5-9042-46BB-BE63-9E61FE8D866C}"/>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B5AFCE10-3297-46CC-8410-01396A6DDB6A}"/>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631DE972-1BA9-458A-A09D-EE6A84080FD9}"/>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A440E795-D5BC-43C6-889C-005C9B385278}"/>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行政改革による徹底した事務事業の見直し、削減等を図ってきたことにより、類似団体平均値を下回って推移している。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今後も更なる削減に向け、施設の管理運営等を総合的に検討し、より一層の経費削減を図っていく。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6221DCE1-BC31-41CC-956F-8F680637F287}"/>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EB704838-AC15-45FA-A108-31DAE62A3A46}"/>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A70434F0-8246-45C2-833D-BDE7958C93B9}"/>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47147578-9128-4AB8-922C-EFDF4F62C51C}"/>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30E95D28-3264-4606-8ECB-45CF52A2C057}"/>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35E5409F-75C0-462B-A85E-778B4CA002A8}"/>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48E63770-D5A3-4628-A8B4-D5C2204C7F5E}"/>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61C5A812-85C7-4ACF-8FA9-569D010E6F3E}"/>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656EBE46-E06F-438F-AD07-20C60D3D053B}"/>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25459322-2004-4F86-93F1-FAFCC5A644DE}"/>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4A100D55-65CD-40DC-AD5D-E18FC5988FEA}"/>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157B965A-BAAA-4EBC-B2CA-03BEDBE0E95B}"/>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4E426949-7F21-46EF-B089-A8DE2FC107A3}"/>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3C22A90E-D639-4093-828D-09F2EA295D08}"/>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7D83D8DA-F128-489A-A07C-3147943B4969}"/>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7CAB6EFF-5163-4AF4-94E2-6D618FC683E5}"/>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BF5B305D-916C-415B-993B-F767732F664A}"/>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2528868C-A6B3-4C35-90FE-91044769A755}"/>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28702</xdr:rowOff>
    </xdr:to>
    <xdr:cxnSp macro="">
      <xdr:nvCxnSpPr>
        <xdr:cNvPr id="122" name="直線コネクタ 121">
          <a:extLst>
            <a:ext uri="{FF2B5EF4-FFF2-40B4-BE49-F238E27FC236}">
              <a16:creationId xmlns:a16="http://schemas.microsoft.com/office/drawing/2014/main" id="{C74629A3-6B4D-4187-83CC-87EC1767EE02}"/>
            </a:ext>
          </a:extLst>
        </xdr:cNvPr>
        <xdr:cNvCxnSpPr/>
      </xdr:nvCxnSpPr>
      <xdr:spPr>
        <a:xfrm flipV="1">
          <a:off x="15671800" y="28702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F770DB1E-3168-40C4-BE78-F3D644BCDC96}"/>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DDF95E24-BC0A-4B20-8DE4-E436A6905F3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28702</xdr:rowOff>
    </xdr:to>
    <xdr:cxnSp macro="">
      <xdr:nvCxnSpPr>
        <xdr:cNvPr id="125" name="直線コネクタ 124">
          <a:extLst>
            <a:ext uri="{FF2B5EF4-FFF2-40B4-BE49-F238E27FC236}">
              <a16:creationId xmlns:a16="http://schemas.microsoft.com/office/drawing/2014/main" id="{96AEF97A-2CC0-48D7-9803-E41081C70D6C}"/>
            </a:ext>
          </a:extLst>
        </xdr:cNvPr>
        <xdr:cNvCxnSpPr/>
      </xdr:nvCxnSpPr>
      <xdr:spPr>
        <a:xfrm>
          <a:off x="14782800" y="2856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DBB71CF3-5F6D-4DB8-8231-E1B2761C469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EADCB866-E89C-4BA2-8D74-C966D54C3233}"/>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113284</xdr:rowOff>
    </xdr:to>
    <xdr:cxnSp macro="">
      <xdr:nvCxnSpPr>
        <xdr:cNvPr id="128" name="直線コネクタ 127">
          <a:extLst>
            <a:ext uri="{FF2B5EF4-FFF2-40B4-BE49-F238E27FC236}">
              <a16:creationId xmlns:a16="http://schemas.microsoft.com/office/drawing/2014/main" id="{80211653-99E6-4EBD-8BA4-BE18CD5E356E}"/>
            </a:ext>
          </a:extLst>
        </xdr:cNvPr>
        <xdr:cNvCxnSpPr/>
      </xdr:nvCxnSpPr>
      <xdr:spPr>
        <a:xfrm>
          <a:off x="13893800" y="2838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3D0C6E73-594A-47FD-8BB8-EC6DF0DDFFFE}"/>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C2CDED1F-A295-47C6-B0FD-1342F8E08305}"/>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94996</xdr:rowOff>
    </xdr:to>
    <xdr:cxnSp macro="">
      <xdr:nvCxnSpPr>
        <xdr:cNvPr id="131" name="直線コネクタ 130">
          <a:extLst>
            <a:ext uri="{FF2B5EF4-FFF2-40B4-BE49-F238E27FC236}">
              <a16:creationId xmlns:a16="http://schemas.microsoft.com/office/drawing/2014/main" id="{E5CFA7C2-BFED-4479-BA02-746E724F8742}"/>
            </a:ext>
          </a:extLst>
        </xdr:cNvPr>
        <xdr:cNvCxnSpPr/>
      </xdr:nvCxnSpPr>
      <xdr:spPr>
        <a:xfrm>
          <a:off x="13004800" y="283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5D20D0BF-75E4-4E35-9BDD-5CBB674125E3}"/>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17586DD3-13C0-467D-85AE-FA82DB79DB9F}"/>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BB7606D6-F046-4174-BA16-4AB66998F7C1}"/>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D2DE07D3-9F7E-4836-9EE8-190C1F9B8801}"/>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138E098C-D7F9-49CA-8421-4C06C7798C4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484D0877-A341-4E51-A9F4-DB70025A3E9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B508CB36-B1F1-449C-903D-8E60CB8DC8DE}"/>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17BB85F7-11F5-4224-8341-3700FBEF409D}"/>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214E2652-7A47-4321-AC9F-950242482B07}"/>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1" name="楕円 140">
          <a:extLst>
            <a:ext uri="{FF2B5EF4-FFF2-40B4-BE49-F238E27FC236}">
              <a16:creationId xmlns:a16="http://schemas.microsoft.com/office/drawing/2014/main" id="{3E554EBC-79DD-40A3-B3DB-9F97FD2797C4}"/>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2" name="物件費該当値テキスト">
          <a:extLst>
            <a:ext uri="{FF2B5EF4-FFF2-40B4-BE49-F238E27FC236}">
              <a16:creationId xmlns:a16="http://schemas.microsoft.com/office/drawing/2014/main" id="{88405485-3EA8-49D2-928A-AED2F0C43B85}"/>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a:extLst>
            <a:ext uri="{FF2B5EF4-FFF2-40B4-BE49-F238E27FC236}">
              <a16:creationId xmlns:a16="http://schemas.microsoft.com/office/drawing/2014/main" id="{B5F6BDB1-6E11-4C14-89F2-DFDC1207328C}"/>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89679</xdr:rowOff>
    </xdr:from>
    <xdr:ext cx="736600" cy="259045"/>
    <xdr:sp macro="" textlink="">
      <xdr:nvSpPr>
        <xdr:cNvPr id="144" name="テキスト ボックス 143">
          <a:extLst>
            <a:ext uri="{FF2B5EF4-FFF2-40B4-BE49-F238E27FC236}">
              <a16:creationId xmlns:a16="http://schemas.microsoft.com/office/drawing/2014/main" id="{1303A474-BD5D-4D8D-844F-56F19B0A4876}"/>
            </a:ext>
          </a:extLst>
        </xdr:cNvPr>
        <xdr:cNvSpPr txBox="1"/>
      </xdr:nvSpPr>
      <xdr:spPr>
        <a:xfrm>
          <a:off x="15290800" y="266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5" name="楕円 144">
          <a:extLst>
            <a:ext uri="{FF2B5EF4-FFF2-40B4-BE49-F238E27FC236}">
              <a16:creationId xmlns:a16="http://schemas.microsoft.com/office/drawing/2014/main" id="{2509190B-84FE-4FF1-866E-5B92D120EE53}"/>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6" name="テキスト ボックス 145">
          <a:extLst>
            <a:ext uri="{FF2B5EF4-FFF2-40B4-BE49-F238E27FC236}">
              <a16:creationId xmlns:a16="http://schemas.microsoft.com/office/drawing/2014/main" id="{C9550E92-4A04-4C1F-8B39-AB5725A74824}"/>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a:extLst>
            <a:ext uri="{FF2B5EF4-FFF2-40B4-BE49-F238E27FC236}">
              <a16:creationId xmlns:a16="http://schemas.microsoft.com/office/drawing/2014/main" id="{48C4889D-40A8-40B8-8404-14CFDA1E2AF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a:extLst>
            <a:ext uri="{FF2B5EF4-FFF2-40B4-BE49-F238E27FC236}">
              <a16:creationId xmlns:a16="http://schemas.microsoft.com/office/drawing/2014/main" id="{DDBB9611-4CCB-4E15-B629-23D073BBDE66}"/>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9" name="楕円 148">
          <a:extLst>
            <a:ext uri="{FF2B5EF4-FFF2-40B4-BE49-F238E27FC236}">
              <a16:creationId xmlns:a16="http://schemas.microsoft.com/office/drawing/2014/main" id="{0066FF3B-000C-4F32-9D50-333437932DF1}"/>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60F50FE8-EE13-4E83-92E0-A35EC09FB521}"/>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7AC8283-BB19-40C7-BC3A-8D97775C8CE7}"/>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D286991-167F-4D33-97C4-81E3A5C8CFFE}"/>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A065CB3A-D60E-44EB-8D1C-9EE3238344BA}"/>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DA41449B-C652-4518-A00B-D7A33343492A}"/>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751D184B-E454-48DD-B09B-93CDA618420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9C10B792-BC52-4B2F-8372-6827831AD30D}"/>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DA0B170B-B478-45F6-ABB4-0BB457B60CB7}"/>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5D7DA551-4C49-4A70-A264-A00D5523296F}"/>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9F38F84E-99A3-4FED-AD15-D2D299DC678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FE432DEE-B83F-45C2-9F98-7B0018860DFA}"/>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89AD1C89-176B-4FC8-A324-66726A9B59F1}"/>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今後も少子高齢化が進む中、社会保障関連経費の増加が考えられることから、福祉・医療サービス等を低下させることなく各種手当・助成の適正化に努める。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F6D067F5-13F2-4819-82FA-2C9D5C312B9D}"/>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83EA44DA-0EC8-46EF-8339-D92131BF278A}"/>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893622A5-375E-4D60-A94E-842508973E9A}"/>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17D319F0-D752-45EE-A68E-8FDCEF2A7949}"/>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6E42B889-54B1-408F-B04A-6B970520578B}"/>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14C11DD0-42BF-4C02-8BF8-46678065E51D}"/>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CB123A00-401E-4D23-B517-5BA9B5E5F9C9}"/>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C56FB687-0188-43B8-80BF-DEBB9C6FEB3B}"/>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50D7D422-4EF9-482B-9C4E-65B7C380F425}"/>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7D4EA1CC-3482-42D2-B217-2052BCD50A62}"/>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F62B3C44-DF91-4AAF-9388-35BBBADDD14D}"/>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2E8E0DBA-611F-407D-8EB4-9E9E2C9B50C7}"/>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3FAE5B3B-CC69-42AA-A886-64D39345086D}"/>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BCCC8499-804B-47A2-80EF-524DD7ECE5D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F9CEB68D-D44C-4716-95EA-1C8209A0466C}"/>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40FA1C0D-DEBA-4253-BB1B-FF90603A20EC}"/>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A5DA4F77-599E-47AF-9EB2-1CC6A0C2272E}"/>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F5FADB2A-09E4-487F-91CD-D158AD714F6B}"/>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A2E6F4A8-04AF-418F-88CD-5BD63219E128}"/>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A78F1AA-1D5C-44BD-BAC1-73845458D714}"/>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165100</xdr:rowOff>
    </xdr:to>
    <xdr:cxnSp macro="">
      <xdr:nvCxnSpPr>
        <xdr:cNvPr id="182" name="直線コネクタ 181">
          <a:extLst>
            <a:ext uri="{FF2B5EF4-FFF2-40B4-BE49-F238E27FC236}">
              <a16:creationId xmlns:a16="http://schemas.microsoft.com/office/drawing/2014/main" id="{941BB66D-0E3B-4A69-9E95-D0125DE899AF}"/>
            </a:ext>
          </a:extLst>
        </xdr:cNvPr>
        <xdr:cNvCxnSpPr/>
      </xdr:nvCxnSpPr>
      <xdr:spPr>
        <a:xfrm>
          <a:off x="3987800" y="9518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663FBF55-896E-4DE0-8AD5-A090418356CE}"/>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E86221CC-133F-4607-BC97-47D1CEC1A642}"/>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85" name="直線コネクタ 184">
          <a:extLst>
            <a:ext uri="{FF2B5EF4-FFF2-40B4-BE49-F238E27FC236}">
              <a16:creationId xmlns:a16="http://schemas.microsoft.com/office/drawing/2014/main" id="{7D7D6094-47E1-4E16-8562-09CE263E8738}"/>
            </a:ext>
          </a:extLst>
        </xdr:cNvPr>
        <xdr:cNvCxnSpPr/>
      </xdr:nvCxnSpPr>
      <xdr:spPr>
        <a:xfrm flipV="1">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39A651FE-B053-4CA7-B0FA-448E5ED17B43}"/>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5E497742-A0ED-4CDB-BA74-5203DAB5B61B}"/>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88" name="直線コネクタ 187">
          <a:extLst>
            <a:ext uri="{FF2B5EF4-FFF2-40B4-BE49-F238E27FC236}">
              <a16:creationId xmlns:a16="http://schemas.microsoft.com/office/drawing/2014/main" id="{BEBD17D5-E6BD-43E5-9E59-E524422AD676}"/>
            </a:ext>
          </a:extLst>
        </xdr:cNvPr>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EA447C9F-B8FA-40B5-A034-CFF9DABB8E3D}"/>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54AFE9D4-7C56-4F29-8623-18B03D2CEE5A}"/>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88900</xdr:rowOff>
    </xdr:to>
    <xdr:cxnSp macro="">
      <xdr:nvCxnSpPr>
        <xdr:cNvPr id="191" name="直線コネクタ 190">
          <a:extLst>
            <a:ext uri="{FF2B5EF4-FFF2-40B4-BE49-F238E27FC236}">
              <a16:creationId xmlns:a16="http://schemas.microsoft.com/office/drawing/2014/main" id="{6A6F2DB1-65A9-4DB1-919E-7455480968CD}"/>
            </a:ext>
          </a:extLst>
        </xdr:cNvPr>
        <xdr:cNvCxnSpPr/>
      </xdr:nvCxnSpPr>
      <xdr:spPr>
        <a:xfrm>
          <a:off x="1320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720A544E-393A-4CB1-93B2-FEBA86A17BBF}"/>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F5725B6F-1C8D-47A5-8B21-DF046D3346CA}"/>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A63037D1-8CA3-47A5-8F33-86D4F6CC4F64}"/>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889B995D-4E35-4F13-AD44-02D4F9D1CC6A}"/>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43DB6AD2-BBE6-456E-9B92-700577D12AC2}"/>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D3411F81-0098-49C9-AFA5-CBDC90A88855}"/>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527FA8EF-C288-4C0E-984A-CD68198A1E86}"/>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802F9564-DFF8-424F-9C07-14D2A77A09C8}"/>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B8DADC43-844C-4BC1-8AA7-37AC2BC9568D}"/>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1" name="楕円 200">
          <a:extLst>
            <a:ext uri="{FF2B5EF4-FFF2-40B4-BE49-F238E27FC236}">
              <a16:creationId xmlns:a16="http://schemas.microsoft.com/office/drawing/2014/main" id="{75D31216-3EE3-4169-AF08-D26562BD2C72}"/>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2" name="扶助費該当値テキスト">
          <a:extLst>
            <a:ext uri="{FF2B5EF4-FFF2-40B4-BE49-F238E27FC236}">
              <a16:creationId xmlns:a16="http://schemas.microsoft.com/office/drawing/2014/main" id="{0646A6A6-0071-406F-BF86-0783B5391184}"/>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3" name="楕円 202">
          <a:extLst>
            <a:ext uri="{FF2B5EF4-FFF2-40B4-BE49-F238E27FC236}">
              <a16:creationId xmlns:a16="http://schemas.microsoft.com/office/drawing/2014/main" id="{2B88A180-5A81-4CDC-9EF0-5430C3CB867A}"/>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4" name="テキスト ボックス 203">
          <a:extLst>
            <a:ext uri="{FF2B5EF4-FFF2-40B4-BE49-F238E27FC236}">
              <a16:creationId xmlns:a16="http://schemas.microsoft.com/office/drawing/2014/main" id="{8272FFF4-5283-43BB-B0E8-C37B40678119}"/>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5" name="楕円 204">
          <a:extLst>
            <a:ext uri="{FF2B5EF4-FFF2-40B4-BE49-F238E27FC236}">
              <a16:creationId xmlns:a16="http://schemas.microsoft.com/office/drawing/2014/main" id="{58FA3C47-404A-4B8A-B640-E917C6CD77C9}"/>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6" name="テキスト ボックス 205">
          <a:extLst>
            <a:ext uri="{FF2B5EF4-FFF2-40B4-BE49-F238E27FC236}">
              <a16:creationId xmlns:a16="http://schemas.microsoft.com/office/drawing/2014/main" id="{E0037B96-8092-4E5F-9FFD-B876038FF4F8}"/>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a:extLst>
            <a:ext uri="{FF2B5EF4-FFF2-40B4-BE49-F238E27FC236}">
              <a16:creationId xmlns:a16="http://schemas.microsoft.com/office/drawing/2014/main" id="{B28DB036-5747-4F0B-8D53-7265DF4D3458}"/>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1B2E1BD5-6C2B-437C-B885-A34B44FB61A9}"/>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09" name="楕円 208">
          <a:extLst>
            <a:ext uri="{FF2B5EF4-FFF2-40B4-BE49-F238E27FC236}">
              <a16:creationId xmlns:a16="http://schemas.microsoft.com/office/drawing/2014/main" id="{393ED10F-D408-434F-AFC4-CFDC998964EC}"/>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D1016461-18B9-4538-8502-376C4115F6EB}"/>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519AB4E8-1D96-43DF-998C-1DACD9EC7D9B}"/>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4F5C4020-7E57-46B9-8700-6D575F04102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AE1584D6-3482-41ED-B7EA-13FB3C2F303F}"/>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F6CB2C34-43B7-4C0F-A8C2-F0673A35FF87}"/>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A68B01BF-3066-4EEA-B208-88C4D5104B18}"/>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CB18942E-1212-4E6A-9FBD-2945CFF6651B}"/>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6BC06406-5D94-4FB8-958E-3D020BBDBBD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2D6ECA07-DF6C-4B6F-9CF5-E3A0ED03EAC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FFD879E1-3B7B-4B9C-98E3-D769B4E16DED}"/>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14417330-335D-48D3-BDC2-4B28A91ADA97}"/>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7331944B-4928-474A-AA7D-224DCFFDB752}"/>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その他にかかる経常収支比率は、類似団体平均値とほぼ同数値で推移しているが、公共施設の老朽化が進み改修費が嵩む時期もあり、今後も維持補修費の平準化を図っていく。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また、国民健康保険においても都道府県単位化による保険料の適正化を図るなどにより安定した事業運営を行い、一般会計からの繰出金を減らしていくよう努める。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699EFE53-F1E5-45A4-8FDB-3A59FEE40A35}"/>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D45F50A4-412E-4C03-890C-9505623041B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B612A591-F6DC-455A-89C2-D7DB0FD9D489}"/>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D50FB040-DFFB-46CD-A9D3-2CF9BDD29562}"/>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71AECC16-04FB-4CA0-99F7-0814867CD686}"/>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42313FC7-6570-4AB2-96C6-CD154792B22B}"/>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D6125EB2-8579-4144-A342-B5F4541F0329}"/>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EC6D0A2A-AEC6-400F-ABA5-3AF6A423120F}"/>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54903FE5-554A-41B3-BE49-00651E081243}"/>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565D0EF6-8889-4BDB-9C59-53C512491AA2}"/>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2A24BFAE-079F-4EE5-A874-C1268A57264E}"/>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55EC9704-8950-4A86-A854-303DC0663EBD}"/>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5D9CCFCB-9AB4-41C3-903D-BA4206BC8CB8}"/>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3351A584-4FDB-49DA-AE8D-142A3565A49A}"/>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2422863C-0C91-4D5B-AA16-88278CE0643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674E9F25-815C-49B4-AE95-7AB9DB6C9BC9}"/>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8770B258-F78E-46FE-8F94-BA636C7C6AC6}"/>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396E914E-7A28-4BB5-9ECD-8A6BD458D9F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B4BD5F3-E755-4617-80C1-53D6A0F2CDA1}"/>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114BEF23-2600-4081-9EE7-AEEFF454021A}"/>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115570</xdr:rowOff>
    </xdr:from>
    <xdr:to>
      <xdr:col>82</xdr:col>
      <xdr:colOff>107950</xdr:colOff>
      <xdr:row>54</xdr:row>
      <xdr:rowOff>161290</xdr:rowOff>
    </xdr:to>
    <xdr:cxnSp macro="">
      <xdr:nvCxnSpPr>
        <xdr:cNvPr id="242" name="直線コネクタ 241">
          <a:extLst>
            <a:ext uri="{FF2B5EF4-FFF2-40B4-BE49-F238E27FC236}">
              <a16:creationId xmlns:a16="http://schemas.microsoft.com/office/drawing/2014/main" id="{E5586049-C722-4FFD-8287-60EE7A53CA05}"/>
            </a:ext>
          </a:extLst>
        </xdr:cNvPr>
        <xdr:cNvCxnSpPr/>
      </xdr:nvCxnSpPr>
      <xdr:spPr>
        <a:xfrm flipV="1">
          <a:off x="15671800" y="93738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5D86CE4-8CC3-4A07-A020-28DDBEFBAB0E}"/>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D4CB1A86-1159-4719-B593-DDDA3B5359E4}"/>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161290</xdr:rowOff>
    </xdr:from>
    <xdr:to>
      <xdr:col>78</xdr:col>
      <xdr:colOff>69850</xdr:colOff>
      <xdr:row>55</xdr:row>
      <xdr:rowOff>66040</xdr:rowOff>
    </xdr:to>
    <xdr:cxnSp macro="">
      <xdr:nvCxnSpPr>
        <xdr:cNvPr id="245" name="直線コネクタ 244">
          <a:extLst>
            <a:ext uri="{FF2B5EF4-FFF2-40B4-BE49-F238E27FC236}">
              <a16:creationId xmlns:a16="http://schemas.microsoft.com/office/drawing/2014/main" id="{67319D1B-DFAF-484D-AE65-10DC518F3441}"/>
            </a:ext>
          </a:extLst>
        </xdr:cNvPr>
        <xdr:cNvCxnSpPr/>
      </xdr:nvCxnSpPr>
      <xdr:spPr>
        <a:xfrm flipV="1">
          <a:off x="14782800" y="94195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F0077F89-4004-4CFC-91B5-9381111AC0FC}"/>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BAA79F1-3FED-4BC3-AF6C-64A29A152C02}"/>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66040</xdr:rowOff>
    </xdr:to>
    <xdr:cxnSp macro="">
      <xdr:nvCxnSpPr>
        <xdr:cNvPr id="248" name="直線コネクタ 247">
          <a:extLst>
            <a:ext uri="{FF2B5EF4-FFF2-40B4-BE49-F238E27FC236}">
              <a16:creationId xmlns:a16="http://schemas.microsoft.com/office/drawing/2014/main" id="{0A784703-8BC8-49FE-B225-FCF6606D20B5}"/>
            </a:ext>
          </a:extLst>
        </xdr:cNvPr>
        <xdr:cNvCxnSpPr/>
      </xdr:nvCxnSpPr>
      <xdr:spPr>
        <a:xfrm>
          <a:off x="13893800" y="9469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3F4E4B6-3D3B-48A6-909E-92DA2B273C46}"/>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5EF8F83E-7A05-4EE6-9862-9150F8DE75FF}"/>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39370</xdr:rowOff>
    </xdr:to>
    <xdr:cxnSp macro="">
      <xdr:nvCxnSpPr>
        <xdr:cNvPr id="251" name="直線コネクタ 250">
          <a:extLst>
            <a:ext uri="{FF2B5EF4-FFF2-40B4-BE49-F238E27FC236}">
              <a16:creationId xmlns:a16="http://schemas.microsoft.com/office/drawing/2014/main" id="{22291380-EEC0-4222-AEFD-72D27ECFEFB9}"/>
            </a:ext>
          </a:extLst>
        </xdr:cNvPr>
        <xdr:cNvCxnSpPr/>
      </xdr:nvCxnSpPr>
      <xdr:spPr>
        <a:xfrm>
          <a:off x="13004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51E11026-E5E1-40E9-83B1-A48AA4087054}"/>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C7DF54A3-71C3-41BE-90DE-BD83879BF619}"/>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9442E365-3D9A-4044-89F4-CB04609AB055}"/>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B8A0F814-56B3-4CAC-8468-19DC9A27651B}"/>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73588259-B395-4B1F-860C-75A4092BAE24}"/>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2AEE137D-597F-45FD-B4C4-AF91A5E49BC3}"/>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CA60ABE9-714D-4A3C-B8B2-5B7CE6F6248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BAC5D4BE-47C9-4CB8-839A-712728B1A93C}"/>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F301FA56-C8F0-4F4F-9008-BAB9B1395896}"/>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64770</xdr:rowOff>
    </xdr:from>
    <xdr:to>
      <xdr:col>82</xdr:col>
      <xdr:colOff>158750</xdr:colOff>
      <xdr:row>54</xdr:row>
      <xdr:rowOff>166370</xdr:rowOff>
    </xdr:to>
    <xdr:sp macro="" textlink="">
      <xdr:nvSpPr>
        <xdr:cNvPr id="261" name="楕円 260">
          <a:extLst>
            <a:ext uri="{FF2B5EF4-FFF2-40B4-BE49-F238E27FC236}">
              <a16:creationId xmlns:a16="http://schemas.microsoft.com/office/drawing/2014/main" id="{DE927C5A-2085-435C-895E-22599827A44B}"/>
            </a:ext>
          </a:extLst>
        </xdr:cNvPr>
        <xdr:cNvSpPr/>
      </xdr:nvSpPr>
      <xdr:spPr>
        <a:xfrm>
          <a:off x="164592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81297</xdr:rowOff>
    </xdr:from>
    <xdr:ext cx="762000" cy="259045"/>
    <xdr:sp macro="" textlink="">
      <xdr:nvSpPr>
        <xdr:cNvPr id="262" name="その他該当値テキスト">
          <a:extLst>
            <a:ext uri="{FF2B5EF4-FFF2-40B4-BE49-F238E27FC236}">
              <a16:creationId xmlns:a16="http://schemas.microsoft.com/office/drawing/2014/main" id="{A1375D51-B7AB-4C42-A5DF-D95D1840042B}"/>
            </a:ext>
          </a:extLst>
        </xdr:cNvPr>
        <xdr:cNvSpPr txBox="1"/>
      </xdr:nvSpPr>
      <xdr:spPr>
        <a:xfrm>
          <a:off x="165989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110490</xdr:rowOff>
    </xdr:from>
    <xdr:to>
      <xdr:col>78</xdr:col>
      <xdr:colOff>120650</xdr:colOff>
      <xdr:row>55</xdr:row>
      <xdr:rowOff>40640</xdr:rowOff>
    </xdr:to>
    <xdr:sp macro="" textlink="">
      <xdr:nvSpPr>
        <xdr:cNvPr id="263" name="楕円 262">
          <a:extLst>
            <a:ext uri="{FF2B5EF4-FFF2-40B4-BE49-F238E27FC236}">
              <a16:creationId xmlns:a16="http://schemas.microsoft.com/office/drawing/2014/main" id="{F9FA0BCE-4037-47D6-A727-73E2495FD046}"/>
            </a:ext>
          </a:extLst>
        </xdr:cNvPr>
        <xdr:cNvSpPr/>
      </xdr:nvSpPr>
      <xdr:spPr>
        <a:xfrm>
          <a:off x="156210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50817</xdr:rowOff>
    </xdr:from>
    <xdr:ext cx="736600" cy="259045"/>
    <xdr:sp macro="" textlink="">
      <xdr:nvSpPr>
        <xdr:cNvPr id="264" name="テキスト ボックス 263">
          <a:extLst>
            <a:ext uri="{FF2B5EF4-FFF2-40B4-BE49-F238E27FC236}">
              <a16:creationId xmlns:a16="http://schemas.microsoft.com/office/drawing/2014/main" id="{85A50929-F4E8-4AA8-9D62-BFD8A7538273}"/>
            </a:ext>
          </a:extLst>
        </xdr:cNvPr>
        <xdr:cNvSpPr txBox="1"/>
      </xdr:nvSpPr>
      <xdr:spPr>
        <a:xfrm>
          <a:off x="15290800" y="913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xdr:rowOff>
    </xdr:from>
    <xdr:to>
      <xdr:col>74</xdr:col>
      <xdr:colOff>31750</xdr:colOff>
      <xdr:row>55</xdr:row>
      <xdr:rowOff>116840</xdr:rowOff>
    </xdr:to>
    <xdr:sp macro="" textlink="">
      <xdr:nvSpPr>
        <xdr:cNvPr id="265" name="楕円 264">
          <a:extLst>
            <a:ext uri="{FF2B5EF4-FFF2-40B4-BE49-F238E27FC236}">
              <a16:creationId xmlns:a16="http://schemas.microsoft.com/office/drawing/2014/main" id="{619D7AE4-3CDF-47DF-B6B2-4063072A8616}"/>
            </a:ext>
          </a:extLst>
        </xdr:cNvPr>
        <xdr:cNvSpPr/>
      </xdr:nvSpPr>
      <xdr:spPr>
        <a:xfrm>
          <a:off x="147320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127017</xdr:rowOff>
    </xdr:from>
    <xdr:ext cx="762000" cy="259045"/>
    <xdr:sp macro="" textlink="">
      <xdr:nvSpPr>
        <xdr:cNvPr id="266" name="テキスト ボックス 265">
          <a:extLst>
            <a:ext uri="{FF2B5EF4-FFF2-40B4-BE49-F238E27FC236}">
              <a16:creationId xmlns:a16="http://schemas.microsoft.com/office/drawing/2014/main" id="{0CD28C2C-FA24-4096-BD48-D71BC98E2B0C}"/>
            </a:ext>
          </a:extLst>
        </xdr:cNvPr>
        <xdr:cNvSpPr txBox="1"/>
      </xdr:nvSpPr>
      <xdr:spPr>
        <a:xfrm>
          <a:off x="14401800" y="92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67" name="楕円 266">
          <a:extLst>
            <a:ext uri="{FF2B5EF4-FFF2-40B4-BE49-F238E27FC236}">
              <a16:creationId xmlns:a16="http://schemas.microsoft.com/office/drawing/2014/main" id="{6CDE8434-70CA-4AC6-B7DD-0EADAA32AC99}"/>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68" name="テキスト ボックス 267">
          <a:extLst>
            <a:ext uri="{FF2B5EF4-FFF2-40B4-BE49-F238E27FC236}">
              <a16:creationId xmlns:a16="http://schemas.microsoft.com/office/drawing/2014/main" id="{7D03F4FC-5368-4DE6-A32B-09264F757E8E}"/>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69" name="楕円 268">
          <a:extLst>
            <a:ext uri="{FF2B5EF4-FFF2-40B4-BE49-F238E27FC236}">
              <a16:creationId xmlns:a16="http://schemas.microsoft.com/office/drawing/2014/main" id="{406E91BE-0090-4813-8D08-4D627E8BA44A}"/>
            </a:ext>
          </a:extLst>
        </xdr:cNvPr>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0" name="テキスト ボックス 269">
          <a:extLst>
            <a:ext uri="{FF2B5EF4-FFF2-40B4-BE49-F238E27FC236}">
              <a16:creationId xmlns:a16="http://schemas.microsoft.com/office/drawing/2014/main" id="{0AAE14EA-D07E-4FEC-B29F-823AD3C2DCE0}"/>
            </a:ext>
          </a:extLst>
        </xdr:cNvPr>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B82A99D4-2B3D-45AA-9C4A-17B83DB7C78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118DD3AC-014D-46FC-A182-816C2CD4FC3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67297927-855B-4A1F-89F2-4C7C478FF291}"/>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224CB93B-ABEF-451F-B560-ACFE1A2A6E4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2D7288EF-23FA-496C-AA18-D61AD7C69D2B}"/>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6B3CA5E2-FFA7-4B49-9252-852E6DCE10D1}"/>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54BCF07E-2FEE-4D5F-96AE-DDFD430571E7}"/>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E073EFE9-689A-41AD-8FB9-99BEDA55AE44}"/>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AF03C841-F566-4F3B-B8F6-3358AD71FB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8BF05171-8905-4939-A655-4A655DE262BB}"/>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9F7A7A06-8C3A-4F76-B417-4D7BBA8D8E5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行政改革による補助金の見直しにより、類似団体平均値を下回っている。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本町の基幹産業である農業にかかる補助金等が大部分を占めているが、今後さらに適正な補助金の見直しを進めていく。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C12DD9A4-6804-41FC-99B0-1FEC4EB8B555}"/>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CE4A246D-48B0-4F79-9AAE-A85747556AC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41BF6D56-E909-485D-AE41-2D6A9D89DDD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4257A3AF-16A5-4815-9B37-9ECD71D1B2F1}"/>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BE56AA10-F2B6-4B9E-AA89-81E1B50E9FEB}"/>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E66AD659-4C8D-478C-8C24-B2FE8DD0AF8B}"/>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45D7916-951A-46D0-87AA-E782E1CE55D8}"/>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B240DBF0-436C-425A-881F-EF4C23682FDF}"/>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2BEA72D5-0FA5-45FE-96E6-0E7C044FDF04}"/>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81D802BD-126C-4B2C-AF46-DD269471C6D2}"/>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1E03D5E1-B483-438B-A981-38F65EB24D17}"/>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C72DD54A-C559-4426-9E86-BF37A8F7416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EEA5D088-87F9-4DD1-84CE-362160AC5449}"/>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1AC09846-67A3-493A-B1FC-F3EF932F332C}"/>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2A177F74-6EDC-4BFA-9AFE-2BCA56313465}"/>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5BDB6480-83FD-41A2-87BB-0F2ADBA37F29}"/>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C70BE205-AD7D-4549-BBBF-2955F4887F1A}"/>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A7A98452-F49B-454C-BEDF-037D050CE18C}"/>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8128</xdr:rowOff>
    </xdr:to>
    <xdr:cxnSp macro="">
      <xdr:nvCxnSpPr>
        <xdr:cNvPr id="300" name="直線コネクタ 299">
          <a:extLst>
            <a:ext uri="{FF2B5EF4-FFF2-40B4-BE49-F238E27FC236}">
              <a16:creationId xmlns:a16="http://schemas.microsoft.com/office/drawing/2014/main" id="{7AA51304-2077-4E27-949B-37686FAD7179}"/>
            </a:ext>
          </a:extLst>
        </xdr:cNvPr>
        <xdr:cNvCxnSpPr/>
      </xdr:nvCxnSpPr>
      <xdr:spPr>
        <a:xfrm flipV="1">
          <a:off x="15671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44D412FD-2796-4D48-B891-9976F3C29AC5}"/>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EF7BA0A8-B614-4A6D-ACA5-3DF74BC6CE8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8128</xdr:rowOff>
    </xdr:to>
    <xdr:cxnSp macro="">
      <xdr:nvCxnSpPr>
        <xdr:cNvPr id="303" name="直線コネクタ 302">
          <a:extLst>
            <a:ext uri="{FF2B5EF4-FFF2-40B4-BE49-F238E27FC236}">
              <a16:creationId xmlns:a16="http://schemas.microsoft.com/office/drawing/2014/main" id="{AA244C54-C9FA-471D-9DD6-1F2C44B9762A}"/>
            </a:ext>
          </a:extLst>
        </xdr:cNvPr>
        <xdr:cNvCxnSpPr/>
      </xdr:nvCxnSpPr>
      <xdr:spPr>
        <a:xfrm>
          <a:off x="14782800" y="6148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989B16E7-A2A0-45B2-9B55-438A61D079CA}"/>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685D825F-D5E6-4E4E-B150-7FF301A2AB98}"/>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58420</xdr:rowOff>
    </xdr:to>
    <xdr:cxnSp macro="">
      <xdr:nvCxnSpPr>
        <xdr:cNvPr id="306" name="直線コネクタ 305">
          <a:extLst>
            <a:ext uri="{FF2B5EF4-FFF2-40B4-BE49-F238E27FC236}">
              <a16:creationId xmlns:a16="http://schemas.microsoft.com/office/drawing/2014/main" id="{2203EB7D-966E-4AAF-A51D-732F3FE27AE7}"/>
            </a:ext>
          </a:extLst>
        </xdr:cNvPr>
        <xdr:cNvCxnSpPr/>
      </xdr:nvCxnSpPr>
      <xdr:spPr>
        <a:xfrm flipV="1">
          <a:off x="13893800" y="6148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17020D5-3793-4137-BC8F-89BB9E598CE9}"/>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A2B0D700-208C-458B-AC26-E29E9CC1CC8F}"/>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58420</xdr:rowOff>
    </xdr:to>
    <xdr:cxnSp macro="">
      <xdr:nvCxnSpPr>
        <xdr:cNvPr id="309" name="直線コネクタ 308">
          <a:extLst>
            <a:ext uri="{FF2B5EF4-FFF2-40B4-BE49-F238E27FC236}">
              <a16:creationId xmlns:a16="http://schemas.microsoft.com/office/drawing/2014/main" id="{BD4708EB-3195-4A5C-86C6-0CDAB7D2C5BE}"/>
            </a:ext>
          </a:extLst>
        </xdr:cNvPr>
        <xdr:cNvCxnSpPr/>
      </xdr:nvCxnSpPr>
      <xdr:spPr>
        <a:xfrm>
          <a:off x="13004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C0020A7C-8683-4C4F-875D-2065BA408D91}"/>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B8010CF2-F7A1-4045-90BA-F6E45611873C}"/>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97A762C-6797-4A56-94D5-E1FC26C04C35}"/>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609388BC-80D3-49E4-9884-E7299D78CE9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80A9ADA7-D157-46A7-92F7-2088EF3C90D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D22D952F-8FEF-4B30-BA7C-4F41C949D542}"/>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1961688F-E03F-4166-AAE7-2CA567A06E72}"/>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B105431-0414-428C-AF1A-DF1CA34066A5}"/>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88D14DDC-D5DE-41E5-BCE3-E7FEF30944C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19" name="楕円 318">
          <a:extLst>
            <a:ext uri="{FF2B5EF4-FFF2-40B4-BE49-F238E27FC236}">
              <a16:creationId xmlns:a16="http://schemas.microsoft.com/office/drawing/2014/main" id="{EB7FAF7C-2056-4D42-9965-03BD689E9DA8}"/>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0" name="補助費等該当値テキスト">
          <a:extLst>
            <a:ext uri="{FF2B5EF4-FFF2-40B4-BE49-F238E27FC236}">
              <a16:creationId xmlns:a16="http://schemas.microsoft.com/office/drawing/2014/main" id="{18162FF4-086B-482B-AEEA-BA146B3AFEAF}"/>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1" name="楕円 320">
          <a:extLst>
            <a:ext uri="{FF2B5EF4-FFF2-40B4-BE49-F238E27FC236}">
              <a16:creationId xmlns:a16="http://schemas.microsoft.com/office/drawing/2014/main" id="{6BD261CF-DCB7-433A-9788-F849425E6C76}"/>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2" name="テキスト ボックス 321">
          <a:extLst>
            <a:ext uri="{FF2B5EF4-FFF2-40B4-BE49-F238E27FC236}">
              <a16:creationId xmlns:a16="http://schemas.microsoft.com/office/drawing/2014/main" id="{92A94C49-AB63-4A56-AD5E-26F1DE2D4199}"/>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3" name="楕円 322">
          <a:extLst>
            <a:ext uri="{FF2B5EF4-FFF2-40B4-BE49-F238E27FC236}">
              <a16:creationId xmlns:a16="http://schemas.microsoft.com/office/drawing/2014/main" id="{CA53FC43-EF8C-41B4-A0C9-50604D297C6F}"/>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5F228F2A-C122-4189-84A8-4DDF1F55867E}"/>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5" name="楕円 324">
          <a:extLst>
            <a:ext uri="{FF2B5EF4-FFF2-40B4-BE49-F238E27FC236}">
              <a16:creationId xmlns:a16="http://schemas.microsoft.com/office/drawing/2014/main" id="{C97E6869-27C8-4E1D-B606-73B733E1B4D3}"/>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B8031749-A485-4358-B13B-0AB1C5C46B28}"/>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7" name="楕円 326">
          <a:extLst>
            <a:ext uri="{FF2B5EF4-FFF2-40B4-BE49-F238E27FC236}">
              <a16:creationId xmlns:a16="http://schemas.microsoft.com/office/drawing/2014/main" id="{FD62BD2A-C525-485C-86F4-46F74EC5ED11}"/>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8" name="テキスト ボックス 327">
          <a:extLst>
            <a:ext uri="{FF2B5EF4-FFF2-40B4-BE49-F238E27FC236}">
              <a16:creationId xmlns:a16="http://schemas.microsoft.com/office/drawing/2014/main" id="{65F98C52-7706-45F7-9582-3BF5B7B0D0AC}"/>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C3477A87-03A5-4A6C-B907-29D033DCC4D3}"/>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A0429A2C-E1DD-47ED-8A46-D287FE21437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E3722AB-F906-418C-83D0-67F55600D0EB}"/>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DA7F099C-C66C-4013-AE07-95E74D019795}"/>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970E75E-8E46-4BC7-8D96-E19CCC8C33F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8B63B433-8613-4934-9F20-4DD62AB73345}"/>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17B9E9CF-9DCB-4676-BE03-1E0257F3961A}"/>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2B35F93D-EB30-4090-8ADD-C55293828CB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8D78A50B-6B68-4D80-A071-DC97265B42DD}"/>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D3283111-71BC-4E49-BBE0-FF5877F3CAF9}"/>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A7217B5E-8FEE-492F-A937-01BBAD425A4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過去の大型事業により類似団体平均値を上回っていたが、公債費償還額が減少し令和元年度以降下回った。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今後は国営農地再編整備事業等による借入金の償還が始まるため、今後も交付税措置のある有利な起債を発行するなど、必要最小限の借入にとどめ公債費を抑制し適正化を図っていく。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77EA6BC9-77FE-4102-99CA-DA4D866CA1BE}"/>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69E1B6B4-6748-4499-93F5-7B6360F30213}"/>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2045E1E0-B811-440E-A116-CF7D854F782C}"/>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3F773681-A6EC-4539-AB45-EED338CFA14D}"/>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22601976-1991-4C16-99D3-BACB90206C4B}"/>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F5264E09-54BE-468E-8A46-5B9C2415C1A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2FE25915-D0CA-40FB-A84A-7EBC0B028EB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B0756ABA-896E-4877-B8EC-1D942D896DDD}"/>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D9548-AD1C-4A06-A8AC-4E3221388A6E}"/>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83099EE3-0E05-4B4A-B230-CB288A937424}"/>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42EC86AD-E80F-41E2-8679-B718AFD0AE2A}"/>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1568FC9F-7ABD-4753-8B58-32B4B91626ED}"/>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1379F22B-EEC2-4936-9D5E-B2BDFADD19F1}"/>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4C3737E2-64CF-4365-97C2-AD6ED905F7EC}"/>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23547031-327F-4D79-AED2-C76E1A7ADE2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D6EEE30B-B83A-415B-AC9E-31C8281D8A02}"/>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D8039D6D-FD8D-4B10-B00E-7C6354973412}"/>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4A524385-FB92-4BA7-A64C-25728A13489E}"/>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C222E694-A68C-45BC-9477-787882A1569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1BB7B6AB-DBC9-4C2A-9977-DB64BCE39B9B}"/>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77470</xdr:rowOff>
    </xdr:to>
    <xdr:cxnSp macro="">
      <xdr:nvCxnSpPr>
        <xdr:cNvPr id="360" name="直線コネクタ 359">
          <a:extLst>
            <a:ext uri="{FF2B5EF4-FFF2-40B4-BE49-F238E27FC236}">
              <a16:creationId xmlns:a16="http://schemas.microsoft.com/office/drawing/2014/main" id="{DF2DC52B-70D8-438C-AB5C-008A71D371DB}"/>
            </a:ext>
          </a:extLst>
        </xdr:cNvPr>
        <xdr:cNvCxnSpPr/>
      </xdr:nvCxnSpPr>
      <xdr:spPr>
        <a:xfrm flipV="1">
          <a:off x="3987800" y="130771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46BE9C7B-B6E2-4C0F-97C4-CF39DA985EA9}"/>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1EFFA4EE-D503-4EDA-8C07-4FD24C0A7C56}"/>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77</xdr:row>
      <xdr:rowOff>134620</xdr:rowOff>
    </xdr:to>
    <xdr:cxnSp macro="">
      <xdr:nvCxnSpPr>
        <xdr:cNvPr id="363" name="直線コネクタ 362">
          <a:extLst>
            <a:ext uri="{FF2B5EF4-FFF2-40B4-BE49-F238E27FC236}">
              <a16:creationId xmlns:a16="http://schemas.microsoft.com/office/drawing/2014/main" id="{DE633CD3-BF30-492B-9E20-C8CC272755E4}"/>
            </a:ext>
          </a:extLst>
        </xdr:cNvPr>
        <xdr:cNvCxnSpPr/>
      </xdr:nvCxnSpPr>
      <xdr:spPr>
        <a:xfrm flipV="1">
          <a:off x="3098800" y="1310767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A71F79E8-0A14-453E-994D-CA7E5B6C49B1}"/>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F4F71042-AECF-415C-8AAC-63A35093C04D}"/>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134620</xdr:rowOff>
    </xdr:from>
    <xdr:to>
      <xdr:col>15</xdr:col>
      <xdr:colOff>98425</xdr:colOff>
      <xdr:row>78</xdr:row>
      <xdr:rowOff>20320</xdr:rowOff>
    </xdr:to>
    <xdr:cxnSp macro="">
      <xdr:nvCxnSpPr>
        <xdr:cNvPr id="366" name="直線コネクタ 365">
          <a:extLst>
            <a:ext uri="{FF2B5EF4-FFF2-40B4-BE49-F238E27FC236}">
              <a16:creationId xmlns:a16="http://schemas.microsoft.com/office/drawing/2014/main" id="{B17893A9-8265-40CB-B990-2970D0EF2324}"/>
            </a:ext>
          </a:extLst>
        </xdr:cNvPr>
        <xdr:cNvCxnSpPr/>
      </xdr:nvCxnSpPr>
      <xdr:spPr>
        <a:xfrm flipV="1">
          <a:off x="2209800" y="13336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6028E1D9-7988-4B5F-83AD-C4B2EA19AC02}"/>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A5890901-9D6D-4649-AAB1-73CE04E3A2CD}"/>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20320</xdr:rowOff>
    </xdr:to>
    <xdr:cxnSp macro="">
      <xdr:nvCxnSpPr>
        <xdr:cNvPr id="369" name="直線コネクタ 368">
          <a:extLst>
            <a:ext uri="{FF2B5EF4-FFF2-40B4-BE49-F238E27FC236}">
              <a16:creationId xmlns:a16="http://schemas.microsoft.com/office/drawing/2014/main" id="{7641C8F7-A186-4CA7-A458-BA784CA79EC5}"/>
            </a:ext>
          </a:extLst>
        </xdr:cNvPr>
        <xdr:cNvCxnSpPr/>
      </xdr:nvCxnSpPr>
      <xdr:spPr>
        <a:xfrm>
          <a:off x="1320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646E86A6-0E9D-41C3-8BFA-1F4FD4D85ADF}"/>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67DA80CC-C4EA-4F5B-B4AD-093DEE54860F}"/>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C3BA1B14-60D6-4464-9258-D07387C19736}"/>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64900843-BE0E-491E-9CD7-C9CA974B1ACD}"/>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FE617A0-C511-4FF8-9A9D-EBBB2D926829}"/>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6270FB8F-FF97-453E-A67D-F9A9CEFD5B3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84DD292C-569B-469E-9883-6C7B98B71C18}"/>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E3208A31-F9C7-4F8E-BEF9-3EA83C6EAFCF}"/>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91ED88D1-8979-4517-852D-56EE2A52B14B}"/>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79" name="楕円 378">
          <a:extLst>
            <a:ext uri="{FF2B5EF4-FFF2-40B4-BE49-F238E27FC236}">
              <a16:creationId xmlns:a16="http://schemas.microsoft.com/office/drawing/2014/main" id="{6571FDE6-2D2A-4D07-9916-30A7B993C802}"/>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0" name="公債費該当値テキスト">
          <a:extLst>
            <a:ext uri="{FF2B5EF4-FFF2-40B4-BE49-F238E27FC236}">
              <a16:creationId xmlns:a16="http://schemas.microsoft.com/office/drawing/2014/main" id="{0B8A5428-F3F4-473C-9099-51AD6D1EE375}"/>
            </a:ext>
          </a:extLst>
        </xdr:cNvPr>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26670</xdr:rowOff>
    </xdr:from>
    <xdr:to>
      <xdr:col>20</xdr:col>
      <xdr:colOff>38100</xdr:colOff>
      <xdr:row>76</xdr:row>
      <xdr:rowOff>128270</xdr:rowOff>
    </xdr:to>
    <xdr:sp macro="" textlink="">
      <xdr:nvSpPr>
        <xdr:cNvPr id="381" name="楕円 380">
          <a:extLst>
            <a:ext uri="{FF2B5EF4-FFF2-40B4-BE49-F238E27FC236}">
              <a16:creationId xmlns:a16="http://schemas.microsoft.com/office/drawing/2014/main" id="{058E8BBF-9EB1-45CA-8D28-6E3AED320EFC}"/>
            </a:ext>
          </a:extLst>
        </xdr:cNvPr>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138447</xdr:rowOff>
    </xdr:from>
    <xdr:ext cx="736600" cy="259045"/>
    <xdr:sp macro="" textlink="">
      <xdr:nvSpPr>
        <xdr:cNvPr id="382" name="テキスト ボックス 381">
          <a:extLst>
            <a:ext uri="{FF2B5EF4-FFF2-40B4-BE49-F238E27FC236}">
              <a16:creationId xmlns:a16="http://schemas.microsoft.com/office/drawing/2014/main" id="{23FDE247-E59A-4284-B135-BA3E79CA1415}"/>
            </a:ext>
          </a:extLst>
        </xdr:cNvPr>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83820</xdr:rowOff>
    </xdr:from>
    <xdr:to>
      <xdr:col>15</xdr:col>
      <xdr:colOff>149225</xdr:colOff>
      <xdr:row>78</xdr:row>
      <xdr:rowOff>13970</xdr:rowOff>
    </xdr:to>
    <xdr:sp macro="" textlink="">
      <xdr:nvSpPr>
        <xdr:cNvPr id="383" name="楕円 382">
          <a:extLst>
            <a:ext uri="{FF2B5EF4-FFF2-40B4-BE49-F238E27FC236}">
              <a16:creationId xmlns:a16="http://schemas.microsoft.com/office/drawing/2014/main" id="{9432DCB1-ED2A-4FFD-B78D-0F411AF32A58}"/>
            </a:ext>
          </a:extLst>
        </xdr:cNvPr>
        <xdr:cNvSpPr/>
      </xdr:nvSpPr>
      <xdr:spPr>
        <a:xfrm>
          <a:off x="3048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170197</xdr:rowOff>
    </xdr:from>
    <xdr:ext cx="762000" cy="259045"/>
    <xdr:sp macro="" textlink="">
      <xdr:nvSpPr>
        <xdr:cNvPr id="384" name="テキスト ボックス 383">
          <a:extLst>
            <a:ext uri="{FF2B5EF4-FFF2-40B4-BE49-F238E27FC236}">
              <a16:creationId xmlns:a16="http://schemas.microsoft.com/office/drawing/2014/main" id="{4743F54E-8E05-4BF2-B2A6-3A85D201564E}"/>
            </a:ext>
          </a:extLst>
        </xdr:cNvPr>
        <xdr:cNvSpPr txBox="1"/>
      </xdr:nvSpPr>
      <xdr:spPr>
        <a:xfrm>
          <a:off x="2717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85" name="楕円 384">
          <a:extLst>
            <a:ext uri="{FF2B5EF4-FFF2-40B4-BE49-F238E27FC236}">
              <a16:creationId xmlns:a16="http://schemas.microsoft.com/office/drawing/2014/main" id="{5DC64269-59A4-4881-AA65-2A75398B8D0F}"/>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6" name="テキスト ボックス 385">
          <a:extLst>
            <a:ext uri="{FF2B5EF4-FFF2-40B4-BE49-F238E27FC236}">
              <a16:creationId xmlns:a16="http://schemas.microsoft.com/office/drawing/2014/main" id="{71AB2A3F-E118-4F73-BE72-0A627C4202D6}"/>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7" name="楕円 386">
          <a:extLst>
            <a:ext uri="{FF2B5EF4-FFF2-40B4-BE49-F238E27FC236}">
              <a16:creationId xmlns:a16="http://schemas.microsoft.com/office/drawing/2014/main" id="{D588B9C9-ADD2-4440-A9A8-2827F0E39173}"/>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8" name="テキスト ボックス 387">
          <a:extLst>
            <a:ext uri="{FF2B5EF4-FFF2-40B4-BE49-F238E27FC236}">
              <a16:creationId xmlns:a16="http://schemas.microsoft.com/office/drawing/2014/main" id="{B12A13CA-EEB0-483B-96C8-9C26CB8D764C}"/>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1E01C2BF-2B8E-405D-8545-A1037F05D6A8}"/>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49D3FA5E-8DFC-4AA7-AB82-59843D754B8F}"/>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359634AA-CB49-4D05-9C53-43F0486C182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BDC3154C-97E3-4027-805A-BBCBF5D439DA}"/>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A2F3E16B-2B20-4DC7-BA44-AD41B0FC960C}"/>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18E57B74-FF46-444C-A2D1-9B74385C429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5F1B58A4-42D2-4319-B22B-D10A6465401D}"/>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A5241AE2-AF52-4B5C-9A44-AB8545B010FA}"/>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ECF9A4AE-2D62-4655-8F21-0050F0CC4D99}"/>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64CE355-71B1-44C2-970C-17A6329BBDD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82916A3F-11C5-4775-9945-13A6DB35741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者の抑制等、計画的に職員数の削減を図っているが、職員の平均年齢が上がる中、再任用職員も含めたより適正な人員管理が必要であり、併せて道路橋梁関係の維持補修費や社会保障関連の経費の増加も予想され、今後も徹底した事務事業の見直しによる経費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896F1447-932E-4631-94A8-DF258DAE73B8}"/>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A7FB97B-8784-4B22-8117-01B9C2DADEF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58319C66-40A7-4B39-814E-BD62C45C532A}"/>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2FDBBB3F-693D-4385-816C-0ED09E9EE5F2}"/>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4EA6FCC9-8F46-47C0-BD51-70CCC9485A56}"/>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5F712532-F39E-4876-B849-F35AC6DF5BC6}"/>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29CA78B3-9455-4FA1-817F-8DC3C451E66A}"/>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AB261444-0122-4E3C-B82C-30A2F5FA7ABA}"/>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80DEEAA2-64E9-41F9-8E96-EC09C47C6161}"/>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BAE803FA-EA6E-4A24-B4DD-0EB4086099DF}"/>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93A50F2-1297-4B44-A97D-05D6DD9EE101}"/>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B695E390-29CB-4D88-85D7-D54F7B3DB8A1}"/>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9A270218-8738-4E57-ABB6-FC6862080F48}"/>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ECC0E89B-724C-43E3-975E-9B07B1D70B61}"/>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39776CB0-828E-4978-B2C1-63F1240F3A24}"/>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3579D2AF-AB92-440F-B8EC-CFA7596E30FB}"/>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D582BCC3-97D2-401A-B75E-8997E793F74A}"/>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B0114253-91C8-4D1B-9213-287AF16F6F9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9F2FA693-3792-4CCC-AFA8-5EFD0A7D6138}"/>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50201A3F-ED25-43E6-8CF2-23B5C1411422}"/>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3A62421F-5DDC-4033-933A-BC779BB8DDCC}"/>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E36F5848-D861-40A9-A12B-0D4CFBD785CD}"/>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BBF33AFE-525B-49CA-A3F0-652F6A524442}"/>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75</xdr:row>
      <xdr:rowOff>17599</xdr:rowOff>
    </xdr:to>
    <xdr:cxnSp macro="">
      <xdr:nvCxnSpPr>
        <xdr:cNvPr id="423" name="直線コネクタ 422">
          <a:extLst>
            <a:ext uri="{FF2B5EF4-FFF2-40B4-BE49-F238E27FC236}">
              <a16:creationId xmlns:a16="http://schemas.microsoft.com/office/drawing/2014/main" id="{FD94B26B-7A69-4BAF-8D55-8EA80498C9BB}"/>
            </a:ext>
          </a:extLst>
        </xdr:cNvPr>
        <xdr:cNvCxnSpPr/>
      </xdr:nvCxnSpPr>
      <xdr:spPr>
        <a:xfrm flipV="1">
          <a:off x="15671800" y="1283716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251D0CCB-E7ED-46E6-9206-F02AF1D5FF7D}"/>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86FA2FFC-8095-4335-9497-5A68D1DC95A5}"/>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97609</xdr:rowOff>
    </xdr:from>
    <xdr:to>
      <xdr:col>78</xdr:col>
      <xdr:colOff>69850</xdr:colOff>
      <xdr:row>75</xdr:row>
      <xdr:rowOff>17599</xdr:rowOff>
    </xdr:to>
    <xdr:cxnSp macro="">
      <xdr:nvCxnSpPr>
        <xdr:cNvPr id="426" name="直線コネクタ 425">
          <a:extLst>
            <a:ext uri="{FF2B5EF4-FFF2-40B4-BE49-F238E27FC236}">
              <a16:creationId xmlns:a16="http://schemas.microsoft.com/office/drawing/2014/main" id="{3B3A6A55-56E9-4375-A8EC-8DB968970026}"/>
            </a:ext>
          </a:extLst>
        </xdr:cNvPr>
        <xdr:cNvCxnSpPr/>
      </xdr:nvCxnSpPr>
      <xdr:spPr>
        <a:xfrm>
          <a:off x="14782800" y="1278490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1F77853-8C1E-4FC6-8C38-7D0C6CB1404E}"/>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F8965FAC-1E7F-4CDF-B89A-C486FB28BBE8}"/>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97609</xdr:rowOff>
    </xdr:from>
    <xdr:to>
      <xdr:col>73</xdr:col>
      <xdr:colOff>180975</xdr:colOff>
      <xdr:row>74</xdr:row>
      <xdr:rowOff>127000</xdr:rowOff>
    </xdr:to>
    <xdr:cxnSp macro="">
      <xdr:nvCxnSpPr>
        <xdr:cNvPr id="429" name="直線コネクタ 428">
          <a:extLst>
            <a:ext uri="{FF2B5EF4-FFF2-40B4-BE49-F238E27FC236}">
              <a16:creationId xmlns:a16="http://schemas.microsoft.com/office/drawing/2014/main" id="{CF6AF569-BAC1-4CEC-B75C-7934D9146ABD}"/>
            </a:ext>
          </a:extLst>
        </xdr:cNvPr>
        <xdr:cNvCxnSpPr/>
      </xdr:nvCxnSpPr>
      <xdr:spPr>
        <a:xfrm flipV="1">
          <a:off x="13893800" y="127849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FCAFDB8-47A6-4AE4-B36B-D50935A79F0A}"/>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E5221595-56C9-4C84-A835-5448DBFD99D6}"/>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38826</xdr:rowOff>
    </xdr:from>
    <xdr:to>
      <xdr:col>69</xdr:col>
      <xdr:colOff>92075</xdr:colOff>
      <xdr:row>74</xdr:row>
      <xdr:rowOff>127000</xdr:rowOff>
    </xdr:to>
    <xdr:cxnSp macro="">
      <xdr:nvCxnSpPr>
        <xdr:cNvPr id="432" name="直線コネクタ 431">
          <a:extLst>
            <a:ext uri="{FF2B5EF4-FFF2-40B4-BE49-F238E27FC236}">
              <a16:creationId xmlns:a16="http://schemas.microsoft.com/office/drawing/2014/main" id="{3EE744FD-69BB-42DB-9480-968B4D8E68DC}"/>
            </a:ext>
          </a:extLst>
        </xdr:cNvPr>
        <xdr:cNvCxnSpPr/>
      </xdr:nvCxnSpPr>
      <xdr:spPr>
        <a:xfrm>
          <a:off x="13004800" y="1272612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B069D127-A37E-49D9-8A5E-D814C9CEE24C}"/>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2908DB2-59C9-49DB-85AD-52B4A7D7E6CA}"/>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4B09FE81-9838-4088-8DC9-A1CA37F231E4}"/>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43EC8394-6D7F-432B-96D7-03F67FBEAE65}"/>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75A4C6B9-9E28-4BD2-952F-2E2EFA6BE91C}"/>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AA28C3BF-611A-4E52-9032-D3F2AA26FF01}"/>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D0C77763-802F-403D-AC3F-29FDED4A9795}"/>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AF6872E4-B7F8-4DD5-9F3B-EABB2D317481}"/>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D022CA0-C4A0-4749-BA7D-62CD8031AFB8}"/>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2" name="楕円 441">
          <a:extLst>
            <a:ext uri="{FF2B5EF4-FFF2-40B4-BE49-F238E27FC236}">
              <a16:creationId xmlns:a16="http://schemas.microsoft.com/office/drawing/2014/main" id="{A69D778C-572F-481B-B844-F42D84B20210}"/>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115587</xdr:rowOff>
    </xdr:from>
    <xdr:ext cx="762000" cy="259045"/>
    <xdr:sp macro="" textlink="">
      <xdr:nvSpPr>
        <xdr:cNvPr id="443" name="公債費以外該当値テキスト">
          <a:extLst>
            <a:ext uri="{FF2B5EF4-FFF2-40B4-BE49-F238E27FC236}">
              <a16:creationId xmlns:a16="http://schemas.microsoft.com/office/drawing/2014/main" id="{B866C998-642B-46F1-BD61-0327AC183384}"/>
            </a:ext>
          </a:extLst>
        </xdr:cNvPr>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138249</xdr:rowOff>
    </xdr:from>
    <xdr:to>
      <xdr:col>78</xdr:col>
      <xdr:colOff>120650</xdr:colOff>
      <xdr:row>75</xdr:row>
      <xdr:rowOff>68399</xdr:rowOff>
    </xdr:to>
    <xdr:sp macro="" textlink="">
      <xdr:nvSpPr>
        <xdr:cNvPr id="444" name="楕円 443">
          <a:extLst>
            <a:ext uri="{FF2B5EF4-FFF2-40B4-BE49-F238E27FC236}">
              <a16:creationId xmlns:a16="http://schemas.microsoft.com/office/drawing/2014/main" id="{DCD14205-F003-4851-879D-D3BF92B8CF84}"/>
            </a:ext>
          </a:extLst>
        </xdr:cNvPr>
        <xdr:cNvSpPr/>
      </xdr:nvSpPr>
      <xdr:spPr>
        <a:xfrm>
          <a:off x="15621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78576</xdr:rowOff>
    </xdr:from>
    <xdr:ext cx="736600" cy="259045"/>
    <xdr:sp macro="" textlink="">
      <xdr:nvSpPr>
        <xdr:cNvPr id="445" name="テキスト ボックス 444">
          <a:extLst>
            <a:ext uri="{FF2B5EF4-FFF2-40B4-BE49-F238E27FC236}">
              <a16:creationId xmlns:a16="http://schemas.microsoft.com/office/drawing/2014/main" id="{769DB180-70E2-475B-BEC8-ECFCD632FCF4}"/>
            </a:ext>
          </a:extLst>
        </xdr:cNvPr>
        <xdr:cNvSpPr txBox="1"/>
      </xdr:nvSpPr>
      <xdr:spPr>
        <a:xfrm>
          <a:off x="15290800" y="1259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46809</xdr:rowOff>
    </xdr:from>
    <xdr:to>
      <xdr:col>74</xdr:col>
      <xdr:colOff>31750</xdr:colOff>
      <xdr:row>74</xdr:row>
      <xdr:rowOff>148409</xdr:rowOff>
    </xdr:to>
    <xdr:sp macro="" textlink="">
      <xdr:nvSpPr>
        <xdr:cNvPr id="446" name="楕円 445">
          <a:extLst>
            <a:ext uri="{FF2B5EF4-FFF2-40B4-BE49-F238E27FC236}">
              <a16:creationId xmlns:a16="http://schemas.microsoft.com/office/drawing/2014/main" id="{565BC13F-B5FA-4D9F-A8F7-B77AC761CD8A}"/>
            </a:ext>
          </a:extLst>
        </xdr:cNvPr>
        <xdr:cNvSpPr/>
      </xdr:nvSpPr>
      <xdr:spPr>
        <a:xfrm>
          <a:off x="147320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158586</xdr:rowOff>
    </xdr:from>
    <xdr:ext cx="762000" cy="259045"/>
    <xdr:sp macro="" textlink="">
      <xdr:nvSpPr>
        <xdr:cNvPr id="447" name="テキスト ボックス 446">
          <a:extLst>
            <a:ext uri="{FF2B5EF4-FFF2-40B4-BE49-F238E27FC236}">
              <a16:creationId xmlns:a16="http://schemas.microsoft.com/office/drawing/2014/main" id="{D72D6C3D-CFA8-4DED-9887-D4E93C865CBC}"/>
            </a:ext>
          </a:extLst>
        </xdr:cNvPr>
        <xdr:cNvSpPr txBox="1"/>
      </xdr:nvSpPr>
      <xdr:spPr>
        <a:xfrm>
          <a:off x="14401800" y="1250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48" name="楕円 447">
          <a:extLst>
            <a:ext uri="{FF2B5EF4-FFF2-40B4-BE49-F238E27FC236}">
              <a16:creationId xmlns:a16="http://schemas.microsoft.com/office/drawing/2014/main" id="{582DCAB6-2B1A-4176-BE45-60C2198B91B1}"/>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49" name="テキスト ボックス 448">
          <a:extLst>
            <a:ext uri="{FF2B5EF4-FFF2-40B4-BE49-F238E27FC236}">
              <a16:creationId xmlns:a16="http://schemas.microsoft.com/office/drawing/2014/main" id="{6E82A750-9FE1-4995-8F14-B2BBCF02B61D}"/>
            </a:ext>
          </a:extLst>
        </xdr:cNvPr>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159476</xdr:rowOff>
    </xdr:from>
    <xdr:to>
      <xdr:col>65</xdr:col>
      <xdr:colOff>53975</xdr:colOff>
      <xdr:row>74</xdr:row>
      <xdr:rowOff>89626</xdr:rowOff>
    </xdr:to>
    <xdr:sp macro="" textlink="">
      <xdr:nvSpPr>
        <xdr:cNvPr id="450" name="楕円 449">
          <a:extLst>
            <a:ext uri="{FF2B5EF4-FFF2-40B4-BE49-F238E27FC236}">
              <a16:creationId xmlns:a16="http://schemas.microsoft.com/office/drawing/2014/main" id="{803D5132-0837-4F9D-9030-624137F1418C}"/>
            </a:ext>
          </a:extLst>
        </xdr:cNvPr>
        <xdr:cNvSpPr/>
      </xdr:nvSpPr>
      <xdr:spPr>
        <a:xfrm>
          <a:off x="12954000" y="126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99803</xdr:rowOff>
    </xdr:from>
    <xdr:ext cx="762000" cy="259045"/>
    <xdr:sp macro="" textlink="">
      <xdr:nvSpPr>
        <xdr:cNvPr id="451" name="テキスト ボックス 450">
          <a:extLst>
            <a:ext uri="{FF2B5EF4-FFF2-40B4-BE49-F238E27FC236}">
              <a16:creationId xmlns:a16="http://schemas.microsoft.com/office/drawing/2014/main" id="{2BD17C63-E530-486B-AC0C-396710579FB5}"/>
            </a:ext>
          </a:extLst>
        </xdr:cNvPr>
        <xdr:cNvSpPr txBox="1"/>
      </xdr:nvSpPr>
      <xdr:spPr>
        <a:xfrm>
          <a:off x="12623800" y="1244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23B99B12-6EF8-4624-B94F-E5AAA55D11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3D888628-1465-40C8-A0CD-CEDE134BEC2B}"/>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DF1DEAEF-423C-4823-8C7B-7C51BC7B186A}"/>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9C239F74-E247-44A9-9457-89CD9195D257}"/>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CB0F7ED2-A3FD-40C9-92C8-9A32A498BADF}"/>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37DF2240-CE8E-4BF1-B8EC-92AD6BD4AA64}"/>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D6E695B7-AA70-47CA-95BB-0C89FD03E79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6882A05B-9ADE-4327-A71A-01ABF12CF159}"/>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E5829A4A-AE95-4718-A227-4C822C1581BC}"/>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C6AEF084-1A2A-49A2-8E77-5C97AB6229DA}"/>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6AE01DC4-3B63-4C3D-95D0-14BDE3858E64}"/>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D577222-B7E2-4371-A185-925664ED0185}"/>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9D6482AD-A187-49EF-99AF-05869B51B3CE}"/>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C83A0269-F788-4E10-89E6-2237327A7EC1}"/>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EF1B9B56-B73B-4D90-8650-22CB3387FDA7}"/>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C0EE4FB6-68A1-4728-BA66-9BCF836B3ECA}"/>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97884141-0887-4F5D-AE78-514B4EC9FB6E}"/>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A0303F1E-C69F-4023-8FA3-9A4C09F9406F}"/>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10BFF1B7-E006-4BB3-A185-07F301C6804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D417FB4E-69D5-4508-A9D7-D2A2C32D19E4}"/>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CAA97366-B5D4-4417-91E4-26742CBF8A73}"/>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FE3911D9-11ED-4450-BB88-EF60CD2DC46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295C64E9-2613-466C-ADF9-5C076B5A84C7}"/>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7CA1920-F10F-406E-8741-8A43FDF71A22}"/>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5EFE5C52-4759-4D6A-BF7D-E8BFCCA76B44}"/>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8189DB0-13DE-4DD1-B473-F269659D36A8}"/>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E69F3B91-4D4F-478D-8DC5-3D46FD9196B8}"/>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EF8D1A4D-8570-4ECE-87F8-9B0A46EA2347}"/>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FF71267F-E01A-4257-8507-D2089CDB57DD}"/>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D458C4BB-18B9-4EB8-AB61-ACB09289FFB8}"/>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E2313622-BF30-40E7-8C4B-D1924018D21A}"/>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30C18535-726D-47D1-B45B-C9FB20D7F4B8}"/>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DDB0C5D1-21E2-47FA-9386-04BD1A790DA8}"/>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836B4F08-CB20-40DD-B9CC-937D47A481E6}"/>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6C047E8-6B36-4580-BCDD-3A7DB67721AC}"/>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C88A7C45-A183-4367-A214-2F77870A2C56}"/>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B81124F6-4965-4E81-9F68-78C16066AC24}"/>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DB814E0A-8D0F-4D33-BBEE-CC0E2C7A572A}"/>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3AB1648-3D37-466F-B7AB-117A8D0F4098}"/>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D0563FAC-117F-4B6C-A92D-39EF84E6E1D7}"/>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435DB990-05D4-480C-8FD3-FBFB95D6B733}"/>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6A5DDF39-5FC9-41A4-AF48-1A986F2BE816}"/>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6DA7EE9B-9B16-41E3-8F48-35A756B5783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9B2B96FB-A1F3-4551-8EEF-3A9148462673}"/>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17B471E-DDF2-4584-B12F-70286A1D2853}"/>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A0D593A5-C4BD-40D5-BB9A-7D862349CBC6}"/>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BA60384E-9DDB-4F45-9C5C-4793C67A9835}"/>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127267</xdr:rowOff>
    </xdr:from>
    <xdr:to>
      <xdr:col>29</xdr:col>
      <xdr:colOff>127000</xdr:colOff>
      <xdr:row>17</xdr:row>
      <xdr:rowOff>154567</xdr:rowOff>
    </xdr:to>
    <xdr:cxnSp macro="">
      <xdr:nvCxnSpPr>
        <xdr:cNvPr id="49" name="直線コネクタ 48">
          <a:extLst>
            <a:ext uri="{FF2B5EF4-FFF2-40B4-BE49-F238E27FC236}">
              <a16:creationId xmlns:a16="http://schemas.microsoft.com/office/drawing/2014/main" id="{04BC3EB2-D873-42B4-8CBB-7D35AAB9A671}"/>
            </a:ext>
          </a:extLst>
        </xdr:cNvPr>
        <xdr:cNvCxnSpPr/>
      </xdr:nvCxnSpPr>
      <xdr:spPr bwMode="auto">
        <a:xfrm flipV="1">
          <a:off x="5003800" y="3089542"/>
          <a:ext cx="647700" cy="2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5E4DE5D9-E5FE-4922-98E3-AFA3DCEC7461}"/>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583B27F2-64AE-4F3E-AD4B-AA220E0D5CC7}"/>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154567</xdr:rowOff>
    </xdr:from>
    <xdr:to>
      <xdr:col>26</xdr:col>
      <xdr:colOff>50800</xdr:colOff>
      <xdr:row>17</xdr:row>
      <xdr:rowOff>169642</xdr:rowOff>
    </xdr:to>
    <xdr:cxnSp macro="">
      <xdr:nvCxnSpPr>
        <xdr:cNvPr id="52" name="直線コネクタ 51">
          <a:extLst>
            <a:ext uri="{FF2B5EF4-FFF2-40B4-BE49-F238E27FC236}">
              <a16:creationId xmlns:a16="http://schemas.microsoft.com/office/drawing/2014/main" id="{E622CECF-F682-4811-B105-291D65476127}"/>
            </a:ext>
          </a:extLst>
        </xdr:cNvPr>
        <xdr:cNvCxnSpPr/>
      </xdr:nvCxnSpPr>
      <xdr:spPr bwMode="auto">
        <a:xfrm flipV="1">
          <a:off x="4305300" y="3116842"/>
          <a:ext cx="698500" cy="1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AF738605-0AB8-43F0-A82A-B71048C96DD7}"/>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661F2FCE-878D-4D66-95BD-E8774944C54D}"/>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169603</xdr:rowOff>
    </xdr:from>
    <xdr:to>
      <xdr:col>22</xdr:col>
      <xdr:colOff>114300</xdr:colOff>
      <xdr:row>17</xdr:row>
      <xdr:rowOff>169642</xdr:rowOff>
    </xdr:to>
    <xdr:cxnSp macro="">
      <xdr:nvCxnSpPr>
        <xdr:cNvPr id="55" name="直線コネクタ 54">
          <a:extLst>
            <a:ext uri="{FF2B5EF4-FFF2-40B4-BE49-F238E27FC236}">
              <a16:creationId xmlns:a16="http://schemas.microsoft.com/office/drawing/2014/main" id="{5857AAE1-F069-4116-A355-7722D792DDBA}"/>
            </a:ext>
          </a:extLst>
        </xdr:cNvPr>
        <xdr:cNvCxnSpPr/>
      </xdr:nvCxnSpPr>
      <xdr:spPr bwMode="auto">
        <a:xfrm>
          <a:off x="3606800" y="3131878"/>
          <a:ext cx="698500" cy="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17B01AB7-E413-48BC-84F1-B15AC7DE5486}"/>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71D55549-24F1-417E-A877-F436B05C3096}"/>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169603</xdr:rowOff>
    </xdr:from>
    <xdr:to>
      <xdr:col>18</xdr:col>
      <xdr:colOff>177800</xdr:colOff>
      <xdr:row>18</xdr:row>
      <xdr:rowOff>12498</xdr:rowOff>
    </xdr:to>
    <xdr:cxnSp macro="">
      <xdr:nvCxnSpPr>
        <xdr:cNvPr id="58" name="直線コネクタ 57">
          <a:extLst>
            <a:ext uri="{FF2B5EF4-FFF2-40B4-BE49-F238E27FC236}">
              <a16:creationId xmlns:a16="http://schemas.microsoft.com/office/drawing/2014/main" id="{C35ED1AD-9FEE-47AA-A776-4B4B058FB771}"/>
            </a:ext>
          </a:extLst>
        </xdr:cNvPr>
        <xdr:cNvCxnSpPr/>
      </xdr:nvCxnSpPr>
      <xdr:spPr bwMode="auto">
        <a:xfrm flipV="1">
          <a:off x="2908300" y="3131878"/>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14107885-2FF1-46CA-BF6F-0ADA67ABB4DD}"/>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4308B228-A58E-49B4-A3C4-D1CC21719448}"/>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A71D9F0B-3CED-4F14-88BD-FE9649449912}"/>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A589039D-6ABB-48D5-9E84-69B2FEE9F665}"/>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E67B8CD4-8C44-4024-88E5-61A4BAD8058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9353FF0C-6BF4-4CA0-9AF1-3C2E292E7BC4}"/>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CC788595-8CA6-4816-B514-6ECD77CF0D83}"/>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4074B984-08B6-459D-874A-E320E0E9D3BE}"/>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C8705BD2-E250-41B8-BCDE-08B72EDBF8F9}"/>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76467</xdr:rowOff>
    </xdr:from>
    <xdr:to>
      <xdr:col>29</xdr:col>
      <xdr:colOff>177800</xdr:colOff>
      <xdr:row>18</xdr:row>
      <xdr:rowOff>6617</xdr:rowOff>
    </xdr:to>
    <xdr:sp macro="" textlink="">
      <xdr:nvSpPr>
        <xdr:cNvPr id="68" name="楕円 67">
          <a:extLst>
            <a:ext uri="{FF2B5EF4-FFF2-40B4-BE49-F238E27FC236}">
              <a16:creationId xmlns:a16="http://schemas.microsoft.com/office/drawing/2014/main" id="{45761623-563F-4EF4-8F6B-BE82446856EF}"/>
            </a:ext>
          </a:extLst>
        </xdr:cNvPr>
        <xdr:cNvSpPr/>
      </xdr:nvSpPr>
      <xdr:spPr bwMode="auto">
        <a:xfrm>
          <a:off x="5600700" y="303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48544</xdr:rowOff>
    </xdr:from>
    <xdr:ext cx="762000" cy="259045"/>
    <xdr:sp macro="" textlink="">
      <xdr:nvSpPr>
        <xdr:cNvPr id="69" name="人口1人当たり決算額の推移該当値テキスト130">
          <a:extLst>
            <a:ext uri="{FF2B5EF4-FFF2-40B4-BE49-F238E27FC236}">
              <a16:creationId xmlns:a16="http://schemas.microsoft.com/office/drawing/2014/main" id="{93294627-55B3-4458-B2BF-876CD9930DCF}"/>
            </a:ext>
          </a:extLst>
        </xdr:cNvPr>
        <xdr:cNvSpPr txBox="1"/>
      </xdr:nvSpPr>
      <xdr:spPr>
        <a:xfrm>
          <a:off x="5740400" y="301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103767</xdr:rowOff>
    </xdr:from>
    <xdr:to>
      <xdr:col>26</xdr:col>
      <xdr:colOff>101600</xdr:colOff>
      <xdr:row>18</xdr:row>
      <xdr:rowOff>33917</xdr:rowOff>
    </xdr:to>
    <xdr:sp macro="" textlink="">
      <xdr:nvSpPr>
        <xdr:cNvPr id="70" name="楕円 69">
          <a:extLst>
            <a:ext uri="{FF2B5EF4-FFF2-40B4-BE49-F238E27FC236}">
              <a16:creationId xmlns:a16="http://schemas.microsoft.com/office/drawing/2014/main" id="{439A5CBE-8909-40E9-8F95-AE8AC19024B7}"/>
            </a:ext>
          </a:extLst>
        </xdr:cNvPr>
        <xdr:cNvSpPr/>
      </xdr:nvSpPr>
      <xdr:spPr bwMode="auto">
        <a:xfrm>
          <a:off x="4953000" y="3066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18694</xdr:rowOff>
    </xdr:from>
    <xdr:ext cx="736600" cy="259045"/>
    <xdr:sp macro="" textlink="">
      <xdr:nvSpPr>
        <xdr:cNvPr id="71" name="テキスト ボックス 70">
          <a:extLst>
            <a:ext uri="{FF2B5EF4-FFF2-40B4-BE49-F238E27FC236}">
              <a16:creationId xmlns:a16="http://schemas.microsoft.com/office/drawing/2014/main" id="{D587407C-EB1D-4BC1-BF93-4D496C8D5CCF}"/>
            </a:ext>
          </a:extLst>
        </xdr:cNvPr>
        <xdr:cNvSpPr txBox="1"/>
      </xdr:nvSpPr>
      <xdr:spPr>
        <a:xfrm>
          <a:off x="4622800" y="315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118842</xdr:rowOff>
    </xdr:from>
    <xdr:to>
      <xdr:col>22</xdr:col>
      <xdr:colOff>165100</xdr:colOff>
      <xdr:row>18</xdr:row>
      <xdr:rowOff>48992</xdr:rowOff>
    </xdr:to>
    <xdr:sp macro="" textlink="">
      <xdr:nvSpPr>
        <xdr:cNvPr id="72" name="楕円 71">
          <a:extLst>
            <a:ext uri="{FF2B5EF4-FFF2-40B4-BE49-F238E27FC236}">
              <a16:creationId xmlns:a16="http://schemas.microsoft.com/office/drawing/2014/main" id="{EDE7352F-CC24-4CED-B257-32DA9E121428}"/>
            </a:ext>
          </a:extLst>
        </xdr:cNvPr>
        <xdr:cNvSpPr/>
      </xdr:nvSpPr>
      <xdr:spPr bwMode="auto">
        <a:xfrm>
          <a:off x="4254500" y="30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33769</xdr:rowOff>
    </xdr:from>
    <xdr:ext cx="762000" cy="259045"/>
    <xdr:sp macro="" textlink="">
      <xdr:nvSpPr>
        <xdr:cNvPr id="73" name="テキスト ボックス 72">
          <a:extLst>
            <a:ext uri="{FF2B5EF4-FFF2-40B4-BE49-F238E27FC236}">
              <a16:creationId xmlns:a16="http://schemas.microsoft.com/office/drawing/2014/main" id="{667AFF0D-613D-4795-AFDD-051D0CE1F94B}"/>
            </a:ext>
          </a:extLst>
        </xdr:cNvPr>
        <xdr:cNvSpPr txBox="1"/>
      </xdr:nvSpPr>
      <xdr:spPr>
        <a:xfrm>
          <a:off x="3924300" y="316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118803</xdr:rowOff>
    </xdr:from>
    <xdr:to>
      <xdr:col>19</xdr:col>
      <xdr:colOff>38100</xdr:colOff>
      <xdr:row>18</xdr:row>
      <xdr:rowOff>48953</xdr:rowOff>
    </xdr:to>
    <xdr:sp macro="" textlink="">
      <xdr:nvSpPr>
        <xdr:cNvPr id="74" name="楕円 73">
          <a:extLst>
            <a:ext uri="{FF2B5EF4-FFF2-40B4-BE49-F238E27FC236}">
              <a16:creationId xmlns:a16="http://schemas.microsoft.com/office/drawing/2014/main" id="{F4A6BA47-AFB7-4571-B037-C6B894818267}"/>
            </a:ext>
          </a:extLst>
        </xdr:cNvPr>
        <xdr:cNvSpPr/>
      </xdr:nvSpPr>
      <xdr:spPr bwMode="auto">
        <a:xfrm>
          <a:off x="3556000" y="308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33730</xdr:rowOff>
    </xdr:from>
    <xdr:ext cx="762000" cy="259045"/>
    <xdr:sp macro="" textlink="">
      <xdr:nvSpPr>
        <xdr:cNvPr id="75" name="テキスト ボックス 74">
          <a:extLst>
            <a:ext uri="{FF2B5EF4-FFF2-40B4-BE49-F238E27FC236}">
              <a16:creationId xmlns:a16="http://schemas.microsoft.com/office/drawing/2014/main" id="{8441BB08-8ED5-44CF-8480-B7B370FD5C9B}"/>
            </a:ext>
          </a:extLst>
        </xdr:cNvPr>
        <xdr:cNvSpPr txBox="1"/>
      </xdr:nvSpPr>
      <xdr:spPr>
        <a:xfrm>
          <a:off x="3225800" y="316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133148</xdr:rowOff>
    </xdr:from>
    <xdr:to>
      <xdr:col>15</xdr:col>
      <xdr:colOff>101600</xdr:colOff>
      <xdr:row>18</xdr:row>
      <xdr:rowOff>63298</xdr:rowOff>
    </xdr:to>
    <xdr:sp macro="" textlink="">
      <xdr:nvSpPr>
        <xdr:cNvPr id="76" name="楕円 75">
          <a:extLst>
            <a:ext uri="{FF2B5EF4-FFF2-40B4-BE49-F238E27FC236}">
              <a16:creationId xmlns:a16="http://schemas.microsoft.com/office/drawing/2014/main" id="{3085EE99-9E00-49CD-BB24-E86182BC6BD6}"/>
            </a:ext>
          </a:extLst>
        </xdr:cNvPr>
        <xdr:cNvSpPr/>
      </xdr:nvSpPr>
      <xdr:spPr bwMode="auto">
        <a:xfrm>
          <a:off x="2857500" y="309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48075</xdr:rowOff>
    </xdr:from>
    <xdr:ext cx="762000" cy="259045"/>
    <xdr:sp macro="" textlink="">
      <xdr:nvSpPr>
        <xdr:cNvPr id="77" name="テキスト ボックス 76">
          <a:extLst>
            <a:ext uri="{FF2B5EF4-FFF2-40B4-BE49-F238E27FC236}">
              <a16:creationId xmlns:a16="http://schemas.microsoft.com/office/drawing/2014/main" id="{BF836097-5020-44CD-A91C-1C006C19A2F6}"/>
            </a:ext>
          </a:extLst>
        </xdr:cNvPr>
        <xdr:cNvSpPr txBox="1"/>
      </xdr:nvSpPr>
      <xdr:spPr>
        <a:xfrm>
          <a:off x="2527300" y="31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B1874503-67BF-4586-A454-61CC19C531D7}"/>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7BF16FFB-EC85-4E66-9AC0-504BF114D58B}"/>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F2A0351B-A5D4-410C-B9BD-2D4B4E48DFDE}"/>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A6FFEB3F-311D-4D2B-B5A6-C42BA07EBBF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2F1E4C8A-8973-43AA-B070-8E9E2BFF85D9}"/>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3D6F33C-03AE-46C4-91EE-91014E2B4527}"/>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D2BE09DB-F43E-4919-8597-B83A07AB5F3A}"/>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8F8DF460-3022-4C31-BEE3-3222871D1B98}"/>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B96E966-7EEF-4E27-8934-862F373D6409}"/>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6242328D-2F94-4262-811D-97AC18C2A54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4A1C2AC0-7DFB-4CCE-A952-10B9DC539DC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D94A997F-C800-4AB1-85A0-91F3E9F871BC}"/>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ADF7D704-C73B-4901-BA97-5EA3C405839B}"/>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638D8E3-7E4A-4427-B123-B8FB4D9ED0B7}"/>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2ECAAD21-FF4C-4C8E-8595-089F613E4683}"/>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F37204EB-AAEB-47F6-9436-1E84FC1EC8FB}"/>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7AEEAB77-FF40-49C9-8693-47251C5EE42D}"/>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3AE54990-7BF6-4441-BED8-42159617C5B5}"/>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216569F6-3329-4E8C-B9D2-8AE9AF4C0CB7}"/>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1131635D-AF7D-4AF5-8FF5-A86F9DB46D24}"/>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B81151D7-4534-417A-841C-FBFE9B4608C5}"/>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F54CE79C-4340-4DF7-ABC8-896A36D2ABC4}"/>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12CF704C-A15D-4000-8213-A54473044A96}"/>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EF323DB0-4ED8-44AA-B2BB-36FB282CF8C9}"/>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80E7FE70-8D9C-4277-B067-1B34E0648EEB}"/>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37EF14BB-8780-48BF-8BE1-AC1723412F5E}"/>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95A95A56-3C64-4B35-9EFC-46BED8F2A69C}"/>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48A13D4A-7794-4630-B3E0-0EB7EA23C04F}"/>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B01459CE-AC6A-4639-92E7-90E1D9042C6C}"/>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A24F205B-AAD3-4A0C-8726-967394E6E3A3}"/>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DA6EF068-ADAE-46A6-B711-92462896C585}"/>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E91BF708-4079-495E-9321-2526D4546737}"/>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304302</xdr:rowOff>
    </xdr:from>
    <xdr:to>
      <xdr:col>29</xdr:col>
      <xdr:colOff>127000</xdr:colOff>
      <xdr:row>35</xdr:row>
      <xdr:rowOff>322583</xdr:rowOff>
    </xdr:to>
    <xdr:cxnSp macro="">
      <xdr:nvCxnSpPr>
        <xdr:cNvPr id="110" name="直線コネクタ 109">
          <a:extLst>
            <a:ext uri="{FF2B5EF4-FFF2-40B4-BE49-F238E27FC236}">
              <a16:creationId xmlns:a16="http://schemas.microsoft.com/office/drawing/2014/main" id="{9DE1818B-25BC-47EF-A13C-91360A34CB99}"/>
            </a:ext>
          </a:extLst>
        </xdr:cNvPr>
        <xdr:cNvCxnSpPr/>
      </xdr:nvCxnSpPr>
      <xdr:spPr bwMode="auto">
        <a:xfrm flipV="1">
          <a:off x="5003800" y="6914652"/>
          <a:ext cx="647700" cy="1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B183F599-013C-4D71-950A-0C888008F626}"/>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CEAF89AA-45BC-4EEF-BA09-92A7A0716872}"/>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219644</xdr:rowOff>
    </xdr:from>
    <xdr:to>
      <xdr:col>26</xdr:col>
      <xdr:colOff>50800</xdr:colOff>
      <xdr:row>35</xdr:row>
      <xdr:rowOff>322583</xdr:rowOff>
    </xdr:to>
    <xdr:cxnSp macro="">
      <xdr:nvCxnSpPr>
        <xdr:cNvPr id="113" name="直線コネクタ 112">
          <a:extLst>
            <a:ext uri="{FF2B5EF4-FFF2-40B4-BE49-F238E27FC236}">
              <a16:creationId xmlns:a16="http://schemas.microsoft.com/office/drawing/2014/main" id="{6B3B5BD4-41EC-479E-AB4B-A2701CF1EC46}"/>
            </a:ext>
          </a:extLst>
        </xdr:cNvPr>
        <xdr:cNvCxnSpPr/>
      </xdr:nvCxnSpPr>
      <xdr:spPr bwMode="auto">
        <a:xfrm>
          <a:off x="4305300" y="6829994"/>
          <a:ext cx="698500" cy="10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5696AAEB-F266-403F-AA75-E3FD4EFA894E}"/>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2C0AAEF1-51A5-43F5-9C8A-E1742A305ED4}"/>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68517</xdr:rowOff>
    </xdr:from>
    <xdr:to>
      <xdr:col>22</xdr:col>
      <xdr:colOff>114300</xdr:colOff>
      <xdr:row>35</xdr:row>
      <xdr:rowOff>219644</xdr:rowOff>
    </xdr:to>
    <xdr:cxnSp macro="">
      <xdr:nvCxnSpPr>
        <xdr:cNvPr id="116" name="直線コネクタ 115">
          <a:extLst>
            <a:ext uri="{FF2B5EF4-FFF2-40B4-BE49-F238E27FC236}">
              <a16:creationId xmlns:a16="http://schemas.microsoft.com/office/drawing/2014/main" id="{D7BFD15E-F7B2-4958-B367-50DBF91D9365}"/>
            </a:ext>
          </a:extLst>
        </xdr:cNvPr>
        <xdr:cNvCxnSpPr/>
      </xdr:nvCxnSpPr>
      <xdr:spPr bwMode="auto">
        <a:xfrm>
          <a:off x="3606800" y="6678867"/>
          <a:ext cx="698500" cy="15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EB146DAC-6958-4896-9872-1B528D8A8106}"/>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8F635C20-1648-4A60-B7F0-9BDE640DAB5A}"/>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68517</xdr:rowOff>
    </xdr:from>
    <xdr:to>
      <xdr:col>18</xdr:col>
      <xdr:colOff>177800</xdr:colOff>
      <xdr:row>35</xdr:row>
      <xdr:rowOff>143558</xdr:rowOff>
    </xdr:to>
    <xdr:cxnSp macro="">
      <xdr:nvCxnSpPr>
        <xdr:cNvPr id="119" name="直線コネクタ 118">
          <a:extLst>
            <a:ext uri="{FF2B5EF4-FFF2-40B4-BE49-F238E27FC236}">
              <a16:creationId xmlns:a16="http://schemas.microsoft.com/office/drawing/2014/main" id="{3F2ED913-9E0D-4BF5-9902-2B877B91F754}"/>
            </a:ext>
          </a:extLst>
        </xdr:cNvPr>
        <xdr:cNvCxnSpPr/>
      </xdr:nvCxnSpPr>
      <xdr:spPr bwMode="auto">
        <a:xfrm flipV="1">
          <a:off x="2908300" y="6678867"/>
          <a:ext cx="698500" cy="75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70201AA-D6B8-4B2B-AE46-44C6826DC42F}"/>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2CF1E57F-2B08-4504-A0B9-FC9A228B738B}"/>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C6851A3C-5DC5-469B-94DA-558114A7346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4146D2B1-F7B0-42BF-9620-A71749C3C137}"/>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E557E2AF-8A53-4C85-B70B-0340F831042F}"/>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461F34B1-2ACE-44E0-A0B0-B61F388E502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D18DE6D4-9D36-4A7C-AD82-4FA6B7A3185B}"/>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9B7E22F0-726B-4F8D-8DD9-AA5B10690F1A}"/>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CA9BF396-271F-40C2-B945-AE1AF6BEEC8D}"/>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253502</xdr:rowOff>
    </xdr:from>
    <xdr:to>
      <xdr:col>29</xdr:col>
      <xdr:colOff>177800</xdr:colOff>
      <xdr:row>36</xdr:row>
      <xdr:rowOff>12202</xdr:rowOff>
    </xdr:to>
    <xdr:sp macro="" textlink="">
      <xdr:nvSpPr>
        <xdr:cNvPr id="129" name="楕円 128">
          <a:extLst>
            <a:ext uri="{FF2B5EF4-FFF2-40B4-BE49-F238E27FC236}">
              <a16:creationId xmlns:a16="http://schemas.microsoft.com/office/drawing/2014/main" id="{56112892-05BB-42D1-A0F5-847AFAB69902}"/>
            </a:ext>
          </a:extLst>
        </xdr:cNvPr>
        <xdr:cNvSpPr/>
      </xdr:nvSpPr>
      <xdr:spPr bwMode="auto">
        <a:xfrm>
          <a:off x="5600700" y="686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225579</xdr:rowOff>
    </xdr:from>
    <xdr:ext cx="762000" cy="259045"/>
    <xdr:sp macro="" textlink="">
      <xdr:nvSpPr>
        <xdr:cNvPr id="130" name="人口1人当たり決算額の推移該当値テキスト445">
          <a:extLst>
            <a:ext uri="{FF2B5EF4-FFF2-40B4-BE49-F238E27FC236}">
              <a16:creationId xmlns:a16="http://schemas.microsoft.com/office/drawing/2014/main" id="{DB191E47-44C7-4558-83AB-9B67DF8DDEC4}"/>
            </a:ext>
          </a:extLst>
        </xdr:cNvPr>
        <xdr:cNvSpPr txBox="1"/>
      </xdr:nvSpPr>
      <xdr:spPr>
        <a:xfrm>
          <a:off x="5740400" y="683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271783</xdr:rowOff>
    </xdr:from>
    <xdr:to>
      <xdr:col>26</xdr:col>
      <xdr:colOff>101600</xdr:colOff>
      <xdr:row>36</xdr:row>
      <xdr:rowOff>30483</xdr:rowOff>
    </xdr:to>
    <xdr:sp macro="" textlink="">
      <xdr:nvSpPr>
        <xdr:cNvPr id="131" name="楕円 130">
          <a:extLst>
            <a:ext uri="{FF2B5EF4-FFF2-40B4-BE49-F238E27FC236}">
              <a16:creationId xmlns:a16="http://schemas.microsoft.com/office/drawing/2014/main" id="{13A82BFF-60D5-4B1D-B2F5-EB15E4C3C752}"/>
            </a:ext>
          </a:extLst>
        </xdr:cNvPr>
        <xdr:cNvSpPr/>
      </xdr:nvSpPr>
      <xdr:spPr bwMode="auto">
        <a:xfrm>
          <a:off x="4953000" y="688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15260</xdr:rowOff>
    </xdr:from>
    <xdr:ext cx="736600" cy="259045"/>
    <xdr:sp macro="" textlink="">
      <xdr:nvSpPr>
        <xdr:cNvPr id="132" name="テキスト ボックス 131">
          <a:extLst>
            <a:ext uri="{FF2B5EF4-FFF2-40B4-BE49-F238E27FC236}">
              <a16:creationId xmlns:a16="http://schemas.microsoft.com/office/drawing/2014/main" id="{4F24EB5B-6550-4091-BAB7-3A1E7F2CA730}"/>
            </a:ext>
          </a:extLst>
        </xdr:cNvPr>
        <xdr:cNvSpPr txBox="1"/>
      </xdr:nvSpPr>
      <xdr:spPr>
        <a:xfrm>
          <a:off x="4622800" y="696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168844</xdr:rowOff>
    </xdr:from>
    <xdr:to>
      <xdr:col>22</xdr:col>
      <xdr:colOff>165100</xdr:colOff>
      <xdr:row>35</xdr:row>
      <xdr:rowOff>270444</xdr:rowOff>
    </xdr:to>
    <xdr:sp macro="" textlink="">
      <xdr:nvSpPr>
        <xdr:cNvPr id="133" name="楕円 132">
          <a:extLst>
            <a:ext uri="{FF2B5EF4-FFF2-40B4-BE49-F238E27FC236}">
              <a16:creationId xmlns:a16="http://schemas.microsoft.com/office/drawing/2014/main" id="{E1BD3878-5AE5-405D-9550-D034EAA46EA5}"/>
            </a:ext>
          </a:extLst>
        </xdr:cNvPr>
        <xdr:cNvSpPr/>
      </xdr:nvSpPr>
      <xdr:spPr bwMode="auto">
        <a:xfrm>
          <a:off x="4254500" y="677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280621</xdr:rowOff>
    </xdr:from>
    <xdr:ext cx="762000" cy="259045"/>
    <xdr:sp macro="" textlink="">
      <xdr:nvSpPr>
        <xdr:cNvPr id="134" name="テキスト ボックス 133">
          <a:extLst>
            <a:ext uri="{FF2B5EF4-FFF2-40B4-BE49-F238E27FC236}">
              <a16:creationId xmlns:a16="http://schemas.microsoft.com/office/drawing/2014/main" id="{1514A529-C182-4F9D-B8D2-FB8B6813912F}"/>
            </a:ext>
          </a:extLst>
        </xdr:cNvPr>
        <xdr:cNvSpPr txBox="1"/>
      </xdr:nvSpPr>
      <xdr:spPr>
        <a:xfrm>
          <a:off x="3924300" y="654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17717</xdr:rowOff>
    </xdr:from>
    <xdr:to>
      <xdr:col>19</xdr:col>
      <xdr:colOff>38100</xdr:colOff>
      <xdr:row>35</xdr:row>
      <xdr:rowOff>119317</xdr:rowOff>
    </xdr:to>
    <xdr:sp macro="" textlink="">
      <xdr:nvSpPr>
        <xdr:cNvPr id="135" name="楕円 134">
          <a:extLst>
            <a:ext uri="{FF2B5EF4-FFF2-40B4-BE49-F238E27FC236}">
              <a16:creationId xmlns:a16="http://schemas.microsoft.com/office/drawing/2014/main" id="{BCA9C07B-51F1-41E3-9177-3B9AD643AB40}"/>
            </a:ext>
          </a:extLst>
        </xdr:cNvPr>
        <xdr:cNvSpPr/>
      </xdr:nvSpPr>
      <xdr:spPr bwMode="auto">
        <a:xfrm>
          <a:off x="3556000" y="6628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129493</xdr:rowOff>
    </xdr:from>
    <xdr:ext cx="762000" cy="259045"/>
    <xdr:sp macro="" textlink="">
      <xdr:nvSpPr>
        <xdr:cNvPr id="136" name="テキスト ボックス 135">
          <a:extLst>
            <a:ext uri="{FF2B5EF4-FFF2-40B4-BE49-F238E27FC236}">
              <a16:creationId xmlns:a16="http://schemas.microsoft.com/office/drawing/2014/main" id="{F0DC0301-A922-4A4C-BCD6-B3EB0B8BA0BA}"/>
            </a:ext>
          </a:extLst>
        </xdr:cNvPr>
        <xdr:cNvSpPr txBox="1"/>
      </xdr:nvSpPr>
      <xdr:spPr>
        <a:xfrm>
          <a:off x="3225800" y="639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92758</xdr:rowOff>
    </xdr:from>
    <xdr:to>
      <xdr:col>15</xdr:col>
      <xdr:colOff>101600</xdr:colOff>
      <xdr:row>35</xdr:row>
      <xdr:rowOff>194358</xdr:rowOff>
    </xdr:to>
    <xdr:sp macro="" textlink="">
      <xdr:nvSpPr>
        <xdr:cNvPr id="137" name="楕円 136">
          <a:extLst>
            <a:ext uri="{FF2B5EF4-FFF2-40B4-BE49-F238E27FC236}">
              <a16:creationId xmlns:a16="http://schemas.microsoft.com/office/drawing/2014/main" id="{0C49D8F1-B866-487D-BEE7-8ACD05ED4BDB}"/>
            </a:ext>
          </a:extLst>
        </xdr:cNvPr>
        <xdr:cNvSpPr/>
      </xdr:nvSpPr>
      <xdr:spPr bwMode="auto">
        <a:xfrm>
          <a:off x="2857500" y="670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204535</xdr:rowOff>
    </xdr:from>
    <xdr:ext cx="762000" cy="259045"/>
    <xdr:sp macro="" textlink="">
      <xdr:nvSpPr>
        <xdr:cNvPr id="138" name="テキスト ボックス 137">
          <a:extLst>
            <a:ext uri="{FF2B5EF4-FFF2-40B4-BE49-F238E27FC236}">
              <a16:creationId xmlns:a16="http://schemas.microsoft.com/office/drawing/2014/main" id="{1E0D3F22-B591-4C9D-8152-0BD57F81BDEF}"/>
            </a:ext>
          </a:extLst>
        </xdr:cNvPr>
        <xdr:cNvSpPr txBox="1"/>
      </xdr:nvSpPr>
      <xdr:spPr>
        <a:xfrm>
          <a:off x="2527300" y="6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38EE9F-8B4C-4553-B172-5D809ABE1F1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96197C3-F196-4B9B-929D-6AD9C26CEBB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5BCBD88-5B82-4511-BC24-C1746BF889B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5A2B109-7636-4C1C-BEEB-7FAF09811B6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5AE88B-FD51-412F-A610-99945A8FDB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CFD4E2C-1FE0-41DD-9D48-9CBE88712C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F8A674-5BCA-4323-B1AA-1C9A8D6EDA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44BF05-8349-433E-9C37-E9C37AE3CA0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3217DB-64C8-4D96-AF4B-EA4787F429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B7F775B-4D09-47FE-A784-C4F0C762D25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2,827
2,782
48.64
5,100,450
5,030,116
58,056
1,953,573
3,818,525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76FF07-362D-4698-99DD-3FE95EDB14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A759C2-0874-4616-90AB-A1632BFF4CF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4F94F4-EB39-4502-82A8-0757A07C7A7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D017B6A-8488-417E-986F-9ECCB7A657D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BF0D47-E48E-4030-9B11-DC8ACDEA77C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0D40243-2F75-4C56-A21D-3E1DAEC5A40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A01E26C-B3F1-4A89-A1C7-C7444F202C3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2A40BF6-7AA3-43E7-8791-75CAC2A6DF8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85D73B4-BDD6-4FAE-B413-32D5EF9333A3}"/>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360B54-CE06-4DC7-9451-9BEF1740069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4CFDFB1-55A5-470A-ABC9-DB17F28363F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13B9FE8-0EC7-4CBA-BCB8-72DFDF35A4D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EF111C5-EAA5-4513-A0D2-127B1B3C1CCC}"/>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DDA55E5-59DD-4366-B2AA-783A627DE4A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E19224-9ECC-4976-B65B-3B69D39CEA4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14850CA-0CA5-41C0-9E2F-B69DE166145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D72DA5-8261-4351-BA48-BF055AB6BA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969EC84-D45D-4F37-96C1-E6442CF5F41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D645864-09A7-4D84-BF43-70D3A4D575F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7B388887-6F6E-4003-92E4-595B37996147}"/>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53EF704-5934-4DA9-B483-128C7C816DB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96146346-D299-4324-84A4-D007C595CA1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05DF723-BF11-460D-B037-B51095D1612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6F77DA8-FA4D-42A3-9686-D6A613DFE17A}"/>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3E0433A-B7D2-4E23-88F9-8DE9ABA65E6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F01ED60-8A1D-4BF8-9E86-86B731AF1A2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9FBAFA4-16A5-4106-819C-787A4D5C16A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CCC5E95-9582-4A33-859D-4CE227DBE7D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19CEAFC-5B5D-471C-A3D5-DDD901FD71E1}"/>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0D715E4-3078-4570-8952-3F1430DA46C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3B7083C3-CFDD-4DDF-98CE-F2F214D9C3A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EBDDBD1-50BA-41F8-B0E0-4C72E9D162DC}"/>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6D4DF861-7B2D-419B-8692-1D06B09EAD68}"/>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39208EA9-496B-466F-9A9C-05BD1B626583}"/>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516C3D5A-84F9-499D-949D-BB0D2B2A7A2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660B3D9D-795A-4F6C-8DC4-D793D1EC5F5B}"/>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EB0CFD-2022-48A4-9F1C-7EFB175EE83E}"/>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A779D1A-A71D-4C97-A0CE-A6485B0FAF7F}"/>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2FB872B7-69DF-463B-8B52-CB0422BBD90E}"/>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E55AFA09-C020-46BC-BEFB-5CAF557565FC}"/>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CB076047-4EF8-4261-A39B-FA77816C649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8DFFAA16-3EBF-4563-91AF-A1C3FC9E2FDC}"/>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53D8B908-7AE2-43FF-8444-B9524D572E1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18AB02AF-EFCF-4082-9517-42F5F305AA19}"/>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499988CD-C607-4E9A-BA83-51CF5264D94C}"/>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BF0C1B40-8E75-4C58-840C-BBE196A77B5B}"/>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B6C28FE7-B58F-4F48-BA2F-4A7CDD637B5F}"/>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C4D59A8-5501-475F-A60E-D4EF0B5F787D}"/>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138250</xdr:rowOff>
    </xdr:from>
    <xdr:to>
      <xdr:col>24</xdr:col>
      <xdr:colOff>63500</xdr:colOff>
      <xdr:row>37</xdr:row>
      <xdr:rowOff>20249</xdr:rowOff>
    </xdr:to>
    <xdr:cxnSp macro="">
      <xdr:nvCxnSpPr>
        <xdr:cNvPr id="60" name="直線コネクタ 59">
          <a:extLst>
            <a:ext uri="{FF2B5EF4-FFF2-40B4-BE49-F238E27FC236}">
              <a16:creationId xmlns:a16="http://schemas.microsoft.com/office/drawing/2014/main" id="{A4C3C6A2-859B-4A55-80FE-3E5161067379}"/>
            </a:ext>
          </a:extLst>
        </xdr:cNvPr>
        <xdr:cNvCxnSpPr/>
      </xdr:nvCxnSpPr>
      <xdr:spPr>
        <a:xfrm flipV="1">
          <a:off x="3797300" y="6310450"/>
          <a:ext cx="8382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7634E2E1-C71C-4920-8D46-78A773B90A9D}"/>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DC811B34-B732-4A7F-A3BA-84EC1AEB398A}"/>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20249</xdr:rowOff>
    </xdr:from>
    <xdr:to>
      <xdr:col>19</xdr:col>
      <xdr:colOff>177800</xdr:colOff>
      <xdr:row>37</xdr:row>
      <xdr:rowOff>35051</xdr:rowOff>
    </xdr:to>
    <xdr:cxnSp macro="">
      <xdr:nvCxnSpPr>
        <xdr:cNvPr id="63" name="直線コネクタ 62">
          <a:extLst>
            <a:ext uri="{FF2B5EF4-FFF2-40B4-BE49-F238E27FC236}">
              <a16:creationId xmlns:a16="http://schemas.microsoft.com/office/drawing/2014/main" id="{5E73483F-6CE1-4FCF-B869-62350366EEB9}"/>
            </a:ext>
          </a:extLst>
        </xdr:cNvPr>
        <xdr:cNvCxnSpPr/>
      </xdr:nvCxnSpPr>
      <xdr:spPr>
        <a:xfrm flipV="1">
          <a:off x="2908300" y="6363899"/>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B60C4CE0-8D4A-4C56-800F-6E31525CDFF8}"/>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DEEF78BA-3C64-4428-A292-3354177A03D1}"/>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27465</xdr:rowOff>
    </xdr:from>
    <xdr:to>
      <xdr:col>15</xdr:col>
      <xdr:colOff>50800</xdr:colOff>
      <xdr:row>37</xdr:row>
      <xdr:rowOff>35051</xdr:rowOff>
    </xdr:to>
    <xdr:cxnSp macro="">
      <xdr:nvCxnSpPr>
        <xdr:cNvPr id="66" name="直線コネクタ 65">
          <a:extLst>
            <a:ext uri="{FF2B5EF4-FFF2-40B4-BE49-F238E27FC236}">
              <a16:creationId xmlns:a16="http://schemas.microsoft.com/office/drawing/2014/main" id="{775F30CF-9389-4D3F-99EB-DEB329798086}"/>
            </a:ext>
          </a:extLst>
        </xdr:cNvPr>
        <xdr:cNvCxnSpPr/>
      </xdr:nvCxnSpPr>
      <xdr:spPr>
        <a:xfrm>
          <a:off x="2019300" y="6371115"/>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21CF68C0-93A8-4F8B-80C2-33362EFF0191}"/>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A84543C6-B364-4D71-A394-97BE9B865F1D}"/>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27417</xdr:rowOff>
    </xdr:from>
    <xdr:to>
      <xdr:col>10</xdr:col>
      <xdr:colOff>114300</xdr:colOff>
      <xdr:row>37</xdr:row>
      <xdr:rowOff>27465</xdr:rowOff>
    </xdr:to>
    <xdr:cxnSp macro="">
      <xdr:nvCxnSpPr>
        <xdr:cNvPr id="69" name="直線コネクタ 68">
          <a:extLst>
            <a:ext uri="{FF2B5EF4-FFF2-40B4-BE49-F238E27FC236}">
              <a16:creationId xmlns:a16="http://schemas.microsoft.com/office/drawing/2014/main" id="{B5446F51-1A45-4FFB-831D-82204CD9BFF7}"/>
            </a:ext>
          </a:extLst>
        </xdr:cNvPr>
        <xdr:cNvCxnSpPr/>
      </xdr:nvCxnSpPr>
      <xdr:spPr>
        <a:xfrm>
          <a:off x="1130300" y="6371067"/>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5C2CAFD1-8FAA-42C3-AB97-B51F5C2C8AD3}"/>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CC8BCCC7-A936-4F62-9347-F375B7313311}"/>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7C808BF6-46ED-4180-AD4A-12C635B6A4DE}"/>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F49F621B-7346-4CD3-BFD4-21AE8FA253D3}"/>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150FAB3E-B932-4519-8DD7-2F9FF3B6D28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4582E5B-CC22-4A16-9046-74A6E55B08F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170CD5C-CFE4-4798-9DB5-63FC060B0A6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BB28562-83EE-4C6E-A518-18017AF8520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29F616C-BB63-469D-A4CC-8B371784718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87450</xdr:rowOff>
    </xdr:from>
    <xdr:to>
      <xdr:col>24</xdr:col>
      <xdr:colOff>114300</xdr:colOff>
      <xdr:row>37</xdr:row>
      <xdr:rowOff>17600</xdr:rowOff>
    </xdr:to>
    <xdr:sp macro="" textlink="">
      <xdr:nvSpPr>
        <xdr:cNvPr id="79" name="楕円 78">
          <a:extLst>
            <a:ext uri="{FF2B5EF4-FFF2-40B4-BE49-F238E27FC236}">
              <a16:creationId xmlns:a16="http://schemas.microsoft.com/office/drawing/2014/main" id="{57949DB3-DEA6-4F0B-9DAE-5EF2FC5F3139}"/>
            </a:ext>
          </a:extLst>
        </xdr:cNvPr>
        <xdr:cNvSpPr/>
      </xdr:nvSpPr>
      <xdr:spPr>
        <a:xfrm>
          <a:off x="4584700" y="62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65877</xdr:rowOff>
    </xdr:from>
    <xdr:ext cx="599010" cy="259045"/>
    <xdr:sp macro="" textlink="">
      <xdr:nvSpPr>
        <xdr:cNvPr id="80" name="人件費該当値テキスト">
          <a:extLst>
            <a:ext uri="{FF2B5EF4-FFF2-40B4-BE49-F238E27FC236}">
              <a16:creationId xmlns:a16="http://schemas.microsoft.com/office/drawing/2014/main" id="{1DA25BD2-CA18-4FE9-8EBF-637401BB129E}"/>
            </a:ext>
          </a:extLst>
        </xdr:cNvPr>
        <xdr:cNvSpPr txBox="1"/>
      </xdr:nvSpPr>
      <xdr:spPr>
        <a:xfrm>
          <a:off x="4686300" y="623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140899</xdr:rowOff>
    </xdr:from>
    <xdr:to>
      <xdr:col>20</xdr:col>
      <xdr:colOff>38100</xdr:colOff>
      <xdr:row>37</xdr:row>
      <xdr:rowOff>71049</xdr:rowOff>
    </xdr:to>
    <xdr:sp macro="" textlink="">
      <xdr:nvSpPr>
        <xdr:cNvPr id="81" name="楕円 80">
          <a:extLst>
            <a:ext uri="{FF2B5EF4-FFF2-40B4-BE49-F238E27FC236}">
              <a16:creationId xmlns:a16="http://schemas.microsoft.com/office/drawing/2014/main" id="{0215EB64-3BFD-4AEE-AB38-9AC93C15DC7E}"/>
            </a:ext>
          </a:extLst>
        </xdr:cNvPr>
        <xdr:cNvSpPr/>
      </xdr:nvSpPr>
      <xdr:spPr>
        <a:xfrm>
          <a:off x="3746500" y="63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62176</xdr:rowOff>
    </xdr:from>
    <xdr:ext cx="599010" cy="259045"/>
    <xdr:sp macro="" textlink="">
      <xdr:nvSpPr>
        <xdr:cNvPr id="82" name="テキスト ボックス 81">
          <a:extLst>
            <a:ext uri="{FF2B5EF4-FFF2-40B4-BE49-F238E27FC236}">
              <a16:creationId xmlns:a16="http://schemas.microsoft.com/office/drawing/2014/main" id="{169290EE-5731-4CCD-BED5-1D7CDE811619}"/>
            </a:ext>
          </a:extLst>
        </xdr:cNvPr>
        <xdr:cNvSpPr txBox="1"/>
      </xdr:nvSpPr>
      <xdr:spPr>
        <a:xfrm>
          <a:off x="3497795" y="640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155701</xdr:rowOff>
    </xdr:from>
    <xdr:to>
      <xdr:col>15</xdr:col>
      <xdr:colOff>101600</xdr:colOff>
      <xdr:row>37</xdr:row>
      <xdr:rowOff>85851</xdr:rowOff>
    </xdr:to>
    <xdr:sp macro="" textlink="">
      <xdr:nvSpPr>
        <xdr:cNvPr id="83" name="楕円 82">
          <a:extLst>
            <a:ext uri="{FF2B5EF4-FFF2-40B4-BE49-F238E27FC236}">
              <a16:creationId xmlns:a16="http://schemas.microsoft.com/office/drawing/2014/main" id="{E2A5E86B-EE22-4AD5-B111-1133298A1583}"/>
            </a:ext>
          </a:extLst>
        </xdr:cNvPr>
        <xdr:cNvSpPr/>
      </xdr:nvSpPr>
      <xdr:spPr>
        <a:xfrm>
          <a:off x="2857500" y="63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76978</xdr:rowOff>
    </xdr:from>
    <xdr:ext cx="599010" cy="259045"/>
    <xdr:sp macro="" textlink="">
      <xdr:nvSpPr>
        <xdr:cNvPr id="84" name="テキスト ボックス 83">
          <a:extLst>
            <a:ext uri="{FF2B5EF4-FFF2-40B4-BE49-F238E27FC236}">
              <a16:creationId xmlns:a16="http://schemas.microsoft.com/office/drawing/2014/main" id="{EC1AEDEB-F2C4-4781-A98D-68EEE0FDA7DB}"/>
            </a:ext>
          </a:extLst>
        </xdr:cNvPr>
        <xdr:cNvSpPr txBox="1"/>
      </xdr:nvSpPr>
      <xdr:spPr>
        <a:xfrm>
          <a:off x="2608795" y="64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148115</xdr:rowOff>
    </xdr:from>
    <xdr:to>
      <xdr:col>10</xdr:col>
      <xdr:colOff>165100</xdr:colOff>
      <xdr:row>37</xdr:row>
      <xdr:rowOff>78265</xdr:rowOff>
    </xdr:to>
    <xdr:sp macro="" textlink="">
      <xdr:nvSpPr>
        <xdr:cNvPr id="85" name="楕円 84">
          <a:extLst>
            <a:ext uri="{FF2B5EF4-FFF2-40B4-BE49-F238E27FC236}">
              <a16:creationId xmlns:a16="http://schemas.microsoft.com/office/drawing/2014/main" id="{3695CE28-73F9-4DFC-9CC6-B07CC03811E7}"/>
            </a:ext>
          </a:extLst>
        </xdr:cNvPr>
        <xdr:cNvSpPr/>
      </xdr:nvSpPr>
      <xdr:spPr>
        <a:xfrm>
          <a:off x="1968500" y="63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69392</xdr:rowOff>
    </xdr:from>
    <xdr:ext cx="599010" cy="259045"/>
    <xdr:sp macro="" textlink="">
      <xdr:nvSpPr>
        <xdr:cNvPr id="86" name="テキスト ボックス 85">
          <a:extLst>
            <a:ext uri="{FF2B5EF4-FFF2-40B4-BE49-F238E27FC236}">
              <a16:creationId xmlns:a16="http://schemas.microsoft.com/office/drawing/2014/main" id="{C8398E9B-B7EF-4FF1-AE52-B7C882054F97}"/>
            </a:ext>
          </a:extLst>
        </xdr:cNvPr>
        <xdr:cNvSpPr txBox="1"/>
      </xdr:nvSpPr>
      <xdr:spPr>
        <a:xfrm>
          <a:off x="1719795" y="641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148067</xdr:rowOff>
    </xdr:from>
    <xdr:to>
      <xdr:col>6</xdr:col>
      <xdr:colOff>38100</xdr:colOff>
      <xdr:row>37</xdr:row>
      <xdr:rowOff>78217</xdr:rowOff>
    </xdr:to>
    <xdr:sp macro="" textlink="">
      <xdr:nvSpPr>
        <xdr:cNvPr id="87" name="楕円 86">
          <a:extLst>
            <a:ext uri="{FF2B5EF4-FFF2-40B4-BE49-F238E27FC236}">
              <a16:creationId xmlns:a16="http://schemas.microsoft.com/office/drawing/2014/main" id="{83EDE679-9945-4A9E-A8B2-59C631CB8B29}"/>
            </a:ext>
          </a:extLst>
        </xdr:cNvPr>
        <xdr:cNvSpPr/>
      </xdr:nvSpPr>
      <xdr:spPr>
        <a:xfrm>
          <a:off x="1079500" y="63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69344</xdr:rowOff>
    </xdr:from>
    <xdr:ext cx="599010" cy="259045"/>
    <xdr:sp macro="" textlink="">
      <xdr:nvSpPr>
        <xdr:cNvPr id="88" name="テキスト ボックス 87">
          <a:extLst>
            <a:ext uri="{FF2B5EF4-FFF2-40B4-BE49-F238E27FC236}">
              <a16:creationId xmlns:a16="http://schemas.microsoft.com/office/drawing/2014/main" id="{19C38F25-1DAB-41A8-9B26-9CE1BCD548F5}"/>
            </a:ext>
          </a:extLst>
        </xdr:cNvPr>
        <xdr:cNvSpPr txBox="1"/>
      </xdr:nvSpPr>
      <xdr:spPr>
        <a:xfrm>
          <a:off x="830795" y="641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11ADD4FB-6C38-4A12-9C81-10457B103B51}"/>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B88119B9-0AC1-45CF-B120-B3326A18735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C0EEBE0E-A9C1-4032-8ACB-27C65A7FA19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3E88A40C-317C-4C20-B1E8-9F4CAA00386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5C12E7D6-555F-4395-BC87-4D4C4F8A4AF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286583D-6618-421F-AEA5-9147E5A2115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1334DF1E-0F9D-4BD6-941E-68A956FCBC8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73A093E6-3E19-4398-8002-DD3DAD8858B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2F57D1F2-8524-42EA-8A71-8AF681E23F9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2748D55-71A2-4772-B824-171FE22FA03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60042820-BCD9-488E-BAC9-4F16B4819454}"/>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50C844C8-96E4-4DC1-8FBF-191EF39DF14A}"/>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BE96C43F-A2CA-4A44-9679-1BB923139251}"/>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3203B4A0-80CB-4478-B771-29327B1CFC44}"/>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DD5A6372-7782-4C56-9DCF-96F32B4B7ECA}"/>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1584C298-5DA8-4936-BB52-8B67B2D0E344}"/>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67E21B28-481B-4834-9CCD-52B8D4166BB3}"/>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A455C6CF-D002-46DA-9192-BFCC7C996A4E}"/>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6E709A56-6866-4234-987E-8A1A87509E4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C0033C5D-6295-46D6-BF56-7CA89DB7EE3E}"/>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6FC79B7E-AD3B-4295-B551-DD5BA47EBE6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D15C5A00-B401-4B8B-B672-0F1AB2D4D123}"/>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95477F74-22DC-42F8-A645-9DEE0BD3212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B51596A0-78FC-4917-A9F2-C13498F62189}"/>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5A4932C4-148D-4605-915E-91FC437F3837}"/>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A7DAAD91-7D45-4770-AC21-E589CB4EAC4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25E8B5BE-D414-4CAD-883D-6CA1186D6657}"/>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329411DF-7CB4-471A-8ECE-8BFE13351ADF}"/>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77071</xdr:rowOff>
    </xdr:from>
    <xdr:to>
      <xdr:col>24</xdr:col>
      <xdr:colOff>63500</xdr:colOff>
      <xdr:row>57</xdr:row>
      <xdr:rowOff>104132</xdr:rowOff>
    </xdr:to>
    <xdr:cxnSp macro="">
      <xdr:nvCxnSpPr>
        <xdr:cNvPr id="117" name="直線コネクタ 116">
          <a:extLst>
            <a:ext uri="{FF2B5EF4-FFF2-40B4-BE49-F238E27FC236}">
              <a16:creationId xmlns:a16="http://schemas.microsoft.com/office/drawing/2014/main" id="{0868B74E-B2C5-4F28-9CE2-CD7288C025E1}"/>
            </a:ext>
          </a:extLst>
        </xdr:cNvPr>
        <xdr:cNvCxnSpPr/>
      </xdr:nvCxnSpPr>
      <xdr:spPr>
        <a:xfrm>
          <a:off x="3797300" y="9849721"/>
          <a:ext cx="838200" cy="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426790DC-135F-4BAF-B686-9FCB0B494506}"/>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42D1E39B-A048-4805-8727-D6BA7EB992FD}"/>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57760</xdr:rowOff>
    </xdr:from>
    <xdr:to>
      <xdr:col>19</xdr:col>
      <xdr:colOff>177800</xdr:colOff>
      <xdr:row>57</xdr:row>
      <xdr:rowOff>77071</xdr:rowOff>
    </xdr:to>
    <xdr:cxnSp macro="">
      <xdr:nvCxnSpPr>
        <xdr:cNvPr id="120" name="直線コネクタ 119">
          <a:extLst>
            <a:ext uri="{FF2B5EF4-FFF2-40B4-BE49-F238E27FC236}">
              <a16:creationId xmlns:a16="http://schemas.microsoft.com/office/drawing/2014/main" id="{D47AD029-04F8-4164-922F-F3D00A261113}"/>
            </a:ext>
          </a:extLst>
        </xdr:cNvPr>
        <xdr:cNvCxnSpPr/>
      </xdr:nvCxnSpPr>
      <xdr:spPr>
        <a:xfrm>
          <a:off x="2908300" y="9830410"/>
          <a:ext cx="8890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8319DACB-D6C9-4532-9E34-47CA64A7E5A3}"/>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EFE7B898-4404-46CA-B653-6F94B263C071}"/>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57760</xdr:rowOff>
    </xdr:from>
    <xdr:to>
      <xdr:col>15</xdr:col>
      <xdr:colOff>50800</xdr:colOff>
      <xdr:row>57</xdr:row>
      <xdr:rowOff>81573</xdr:rowOff>
    </xdr:to>
    <xdr:cxnSp macro="">
      <xdr:nvCxnSpPr>
        <xdr:cNvPr id="123" name="直線コネクタ 122">
          <a:extLst>
            <a:ext uri="{FF2B5EF4-FFF2-40B4-BE49-F238E27FC236}">
              <a16:creationId xmlns:a16="http://schemas.microsoft.com/office/drawing/2014/main" id="{EAFE534C-04BC-4B25-8CC0-EB0D3498A30C}"/>
            </a:ext>
          </a:extLst>
        </xdr:cNvPr>
        <xdr:cNvCxnSpPr/>
      </xdr:nvCxnSpPr>
      <xdr:spPr>
        <a:xfrm flipV="1">
          <a:off x="2019300" y="9830410"/>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B7A2A12A-02CE-4F32-8F94-9FD3D721311E}"/>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7B240E1B-63B7-48D3-8D3A-6A26A96ABBFC}"/>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81573</xdr:rowOff>
    </xdr:from>
    <xdr:to>
      <xdr:col>10</xdr:col>
      <xdr:colOff>114300</xdr:colOff>
      <xdr:row>57</xdr:row>
      <xdr:rowOff>104818</xdr:rowOff>
    </xdr:to>
    <xdr:cxnSp macro="">
      <xdr:nvCxnSpPr>
        <xdr:cNvPr id="126" name="直線コネクタ 125">
          <a:extLst>
            <a:ext uri="{FF2B5EF4-FFF2-40B4-BE49-F238E27FC236}">
              <a16:creationId xmlns:a16="http://schemas.microsoft.com/office/drawing/2014/main" id="{C9E5888D-20F6-4870-9BA4-B8BAFB378CB0}"/>
            </a:ext>
          </a:extLst>
        </xdr:cNvPr>
        <xdr:cNvCxnSpPr/>
      </xdr:nvCxnSpPr>
      <xdr:spPr>
        <a:xfrm flipV="1">
          <a:off x="1130300" y="9854223"/>
          <a:ext cx="8890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3641171C-1F32-4DF0-8871-A8099D366962}"/>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9C22EFDB-A28C-4E58-A9EC-FC7BB68CA436}"/>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68CF9426-1E13-4CC3-A985-756DEA1B85E6}"/>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3ECA93D7-2F96-4D48-9FC8-733BB2E0E42C}"/>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B162C196-5C97-44C5-A08E-9565ABDC641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D889ADA-DEE9-49D0-A9DB-9619EC2C3D8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5B091979-5F37-443F-BE2C-8853B41D1A9F}"/>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F42EE89-8816-4031-88A2-0EF2766FCAA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383D1CB1-0E3D-48F4-AA1D-EC57CFD6D2B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53332</xdr:rowOff>
    </xdr:from>
    <xdr:to>
      <xdr:col>24</xdr:col>
      <xdr:colOff>114300</xdr:colOff>
      <xdr:row>57</xdr:row>
      <xdr:rowOff>154932</xdr:rowOff>
    </xdr:to>
    <xdr:sp macro="" textlink="">
      <xdr:nvSpPr>
        <xdr:cNvPr id="136" name="楕円 135">
          <a:extLst>
            <a:ext uri="{FF2B5EF4-FFF2-40B4-BE49-F238E27FC236}">
              <a16:creationId xmlns:a16="http://schemas.microsoft.com/office/drawing/2014/main" id="{B4CC96AE-2CBD-4B95-9815-1E51C6A655AF}"/>
            </a:ext>
          </a:extLst>
        </xdr:cNvPr>
        <xdr:cNvSpPr/>
      </xdr:nvSpPr>
      <xdr:spPr>
        <a:xfrm>
          <a:off x="4584700" y="98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31759</xdr:rowOff>
    </xdr:from>
    <xdr:ext cx="599010" cy="259045"/>
    <xdr:sp macro="" textlink="">
      <xdr:nvSpPr>
        <xdr:cNvPr id="137" name="物件費該当値テキスト">
          <a:extLst>
            <a:ext uri="{FF2B5EF4-FFF2-40B4-BE49-F238E27FC236}">
              <a16:creationId xmlns:a16="http://schemas.microsoft.com/office/drawing/2014/main" id="{453833D1-929F-43CA-A93A-7C3C05B3AD42}"/>
            </a:ext>
          </a:extLst>
        </xdr:cNvPr>
        <xdr:cNvSpPr txBox="1"/>
      </xdr:nvSpPr>
      <xdr:spPr>
        <a:xfrm>
          <a:off x="4686300" y="980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26271</xdr:rowOff>
    </xdr:from>
    <xdr:to>
      <xdr:col>20</xdr:col>
      <xdr:colOff>38100</xdr:colOff>
      <xdr:row>57</xdr:row>
      <xdr:rowOff>127871</xdr:rowOff>
    </xdr:to>
    <xdr:sp macro="" textlink="">
      <xdr:nvSpPr>
        <xdr:cNvPr id="138" name="楕円 137">
          <a:extLst>
            <a:ext uri="{FF2B5EF4-FFF2-40B4-BE49-F238E27FC236}">
              <a16:creationId xmlns:a16="http://schemas.microsoft.com/office/drawing/2014/main" id="{F6FBFF48-5117-4502-96D9-E762BCE4583C}"/>
            </a:ext>
          </a:extLst>
        </xdr:cNvPr>
        <xdr:cNvSpPr/>
      </xdr:nvSpPr>
      <xdr:spPr>
        <a:xfrm>
          <a:off x="3746500" y="97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118998</xdr:rowOff>
    </xdr:from>
    <xdr:ext cx="599010" cy="259045"/>
    <xdr:sp macro="" textlink="">
      <xdr:nvSpPr>
        <xdr:cNvPr id="139" name="テキスト ボックス 138">
          <a:extLst>
            <a:ext uri="{FF2B5EF4-FFF2-40B4-BE49-F238E27FC236}">
              <a16:creationId xmlns:a16="http://schemas.microsoft.com/office/drawing/2014/main" id="{67D702B1-960A-4F89-97C7-6F29DA068A08}"/>
            </a:ext>
          </a:extLst>
        </xdr:cNvPr>
        <xdr:cNvSpPr txBox="1"/>
      </xdr:nvSpPr>
      <xdr:spPr>
        <a:xfrm>
          <a:off x="3497795" y="989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6960</xdr:rowOff>
    </xdr:from>
    <xdr:to>
      <xdr:col>15</xdr:col>
      <xdr:colOff>101600</xdr:colOff>
      <xdr:row>57</xdr:row>
      <xdr:rowOff>108560</xdr:rowOff>
    </xdr:to>
    <xdr:sp macro="" textlink="">
      <xdr:nvSpPr>
        <xdr:cNvPr id="140" name="楕円 139">
          <a:extLst>
            <a:ext uri="{FF2B5EF4-FFF2-40B4-BE49-F238E27FC236}">
              <a16:creationId xmlns:a16="http://schemas.microsoft.com/office/drawing/2014/main" id="{9D062649-7EDF-4F08-99C2-4C6D2B5E1288}"/>
            </a:ext>
          </a:extLst>
        </xdr:cNvPr>
        <xdr:cNvSpPr/>
      </xdr:nvSpPr>
      <xdr:spPr>
        <a:xfrm>
          <a:off x="2857500" y="97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99687</xdr:rowOff>
    </xdr:from>
    <xdr:ext cx="599010" cy="259045"/>
    <xdr:sp macro="" textlink="">
      <xdr:nvSpPr>
        <xdr:cNvPr id="141" name="テキスト ボックス 140">
          <a:extLst>
            <a:ext uri="{FF2B5EF4-FFF2-40B4-BE49-F238E27FC236}">
              <a16:creationId xmlns:a16="http://schemas.microsoft.com/office/drawing/2014/main" id="{D49E8C90-7048-4123-BEFF-68E2D30FD0DE}"/>
            </a:ext>
          </a:extLst>
        </xdr:cNvPr>
        <xdr:cNvSpPr txBox="1"/>
      </xdr:nvSpPr>
      <xdr:spPr>
        <a:xfrm>
          <a:off x="2608795" y="987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30773</xdr:rowOff>
    </xdr:from>
    <xdr:to>
      <xdr:col>10</xdr:col>
      <xdr:colOff>165100</xdr:colOff>
      <xdr:row>57</xdr:row>
      <xdr:rowOff>132373</xdr:rowOff>
    </xdr:to>
    <xdr:sp macro="" textlink="">
      <xdr:nvSpPr>
        <xdr:cNvPr id="142" name="楕円 141">
          <a:extLst>
            <a:ext uri="{FF2B5EF4-FFF2-40B4-BE49-F238E27FC236}">
              <a16:creationId xmlns:a16="http://schemas.microsoft.com/office/drawing/2014/main" id="{B7D8F2B0-149B-46F1-B7C8-952E742E36BD}"/>
            </a:ext>
          </a:extLst>
        </xdr:cNvPr>
        <xdr:cNvSpPr/>
      </xdr:nvSpPr>
      <xdr:spPr>
        <a:xfrm>
          <a:off x="1968500" y="98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123500</xdr:rowOff>
    </xdr:from>
    <xdr:ext cx="599010" cy="259045"/>
    <xdr:sp macro="" textlink="">
      <xdr:nvSpPr>
        <xdr:cNvPr id="143" name="テキスト ボックス 142">
          <a:extLst>
            <a:ext uri="{FF2B5EF4-FFF2-40B4-BE49-F238E27FC236}">
              <a16:creationId xmlns:a16="http://schemas.microsoft.com/office/drawing/2014/main" id="{AEAB81D7-9448-45BD-9938-5A7B92DE546C}"/>
            </a:ext>
          </a:extLst>
        </xdr:cNvPr>
        <xdr:cNvSpPr txBox="1"/>
      </xdr:nvSpPr>
      <xdr:spPr>
        <a:xfrm>
          <a:off x="1719795" y="989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54018</xdr:rowOff>
    </xdr:from>
    <xdr:to>
      <xdr:col>6</xdr:col>
      <xdr:colOff>38100</xdr:colOff>
      <xdr:row>57</xdr:row>
      <xdr:rowOff>155618</xdr:rowOff>
    </xdr:to>
    <xdr:sp macro="" textlink="">
      <xdr:nvSpPr>
        <xdr:cNvPr id="144" name="楕円 143">
          <a:extLst>
            <a:ext uri="{FF2B5EF4-FFF2-40B4-BE49-F238E27FC236}">
              <a16:creationId xmlns:a16="http://schemas.microsoft.com/office/drawing/2014/main" id="{3DA44837-14BC-4F3A-AD06-74252DB969E9}"/>
            </a:ext>
          </a:extLst>
        </xdr:cNvPr>
        <xdr:cNvSpPr/>
      </xdr:nvSpPr>
      <xdr:spPr>
        <a:xfrm>
          <a:off x="1079500" y="982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146745</xdr:rowOff>
    </xdr:from>
    <xdr:ext cx="599010" cy="259045"/>
    <xdr:sp macro="" textlink="">
      <xdr:nvSpPr>
        <xdr:cNvPr id="145" name="テキスト ボックス 144">
          <a:extLst>
            <a:ext uri="{FF2B5EF4-FFF2-40B4-BE49-F238E27FC236}">
              <a16:creationId xmlns:a16="http://schemas.microsoft.com/office/drawing/2014/main" id="{4F457BC2-688F-46E2-BE89-86832430CDA1}"/>
            </a:ext>
          </a:extLst>
        </xdr:cNvPr>
        <xdr:cNvSpPr txBox="1"/>
      </xdr:nvSpPr>
      <xdr:spPr>
        <a:xfrm>
          <a:off x="830795" y="991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62983B3D-EBE8-4A4D-9F67-65161F8940A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89AECD24-724D-42D2-BF15-6E53FE9E315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3B56A4F0-8128-430A-9A44-02A3F20D589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61668FF-440D-427A-8528-7D88C80CD7B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A085653A-2E47-4BD6-9116-00F0A112223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92C6EDD9-4D09-46CE-B28B-CFDA0D85BF3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9F0D07ED-BC04-4BF6-901D-BB6062D31C3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A2BAEC89-C63F-4502-ADFB-4A0804D300B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22345B07-3C9C-4579-B6E9-AD20C5CD190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B5D9EECE-DBA8-48AB-A0F1-034E1391A39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DA415A5-8BAD-43C6-823B-70E303B62DD9}"/>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E665F417-EA1D-4E8B-908D-34FCF5DB3446}"/>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2168D233-6C66-4DFD-B094-0A1BDCB205CE}"/>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B0661C24-146B-4F31-97D9-EEE4862F5EA8}"/>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DDA8F372-73CA-48D0-BABD-E6B66D182E96}"/>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8439C77B-4CAF-4F8C-8AD5-380D60618287}"/>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C9AC6EF5-3075-4F0B-AB28-07BD8CF53755}"/>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1E9D0153-062A-42C1-9441-C3B0372334A2}"/>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6A1F2A10-D1D6-4458-8A0E-2E4BAE7AD50F}"/>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2BDB0E5C-15D9-4BF2-8600-DA54B5F3065A}"/>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A84534CB-B797-4007-8D86-CDD49F98395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B2554C2C-7189-4F1F-A875-7AB07DAFC4C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9D01889D-2B86-435B-8256-55713E7C9FF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41D84F41-8529-4ED0-9FA8-E02BF49ED182}"/>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D20D9246-4269-41BA-9A96-89E47A07273C}"/>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62ED30E5-A9AD-45DC-9242-8BB43089873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A6DF2C92-5941-4AF8-821B-D0458B1FC29C}"/>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FD40B35-ACB2-439F-BAFE-55A0A53D2DDC}"/>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33801</xdr:rowOff>
    </xdr:from>
    <xdr:to>
      <xdr:col>24</xdr:col>
      <xdr:colOff>63500</xdr:colOff>
      <xdr:row>78</xdr:row>
      <xdr:rowOff>77806</xdr:rowOff>
    </xdr:to>
    <xdr:cxnSp macro="">
      <xdr:nvCxnSpPr>
        <xdr:cNvPr id="174" name="直線コネクタ 173">
          <a:extLst>
            <a:ext uri="{FF2B5EF4-FFF2-40B4-BE49-F238E27FC236}">
              <a16:creationId xmlns:a16="http://schemas.microsoft.com/office/drawing/2014/main" id="{4F34D83C-046A-4178-A4C1-3109B0D98274}"/>
            </a:ext>
          </a:extLst>
        </xdr:cNvPr>
        <xdr:cNvCxnSpPr/>
      </xdr:nvCxnSpPr>
      <xdr:spPr>
        <a:xfrm flipV="1">
          <a:off x="3797300" y="13406901"/>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789F6C53-941F-4EBE-959C-46C2BB6ED05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5E7D1417-EDF2-4CE7-9D3E-D09EBD26EA96}"/>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161523</xdr:rowOff>
    </xdr:from>
    <xdr:to>
      <xdr:col>19</xdr:col>
      <xdr:colOff>177800</xdr:colOff>
      <xdr:row>78</xdr:row>
      <xdr:rowOff>77806</xdr:rowOff>
    </xdr:to>
    <xdr:cxnSp macro="">
      <xdr:nvCxnSpPr>
        <xdr:cNvPr id="177" name="直線コネクタ 176">
          <a:extLst>
            <a:ext uri="{FF2B5EF4-FFF2-40B4-BE49-F238E27FC236}">
              <a16:creationId xmlns:a16="http://schemas.microsoft.com/office/drawing/2014/main" id="{116706F5-2A7B-45D2-9A5B-58BF224F4DA7}"/>
            </a:ext>
          </a:extLst>
        </xdr:cNvPr>
        <xdr:cNvCxnSpPr/>
      </xdr:nvCxnSpPr>
      <xdr:spPr>
        <a:xfrm>
          <a:off x="2908300" y="13363173"/>
          <a:ext cx="889000" cy="8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3D1BCF96-2CC6-47C6-8DA0-EE99893BE265}"/>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CE808737-4699-4C13-B8E1-A5A5ED455D01}"/>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43349</xdr:rowOff>
    </xdr:from>
    <xdr:to>
      <xdr:col>15</xdr:col>
      <xdr:colOff>50800</xdr:colOff>
      <xdr:row>77</xdr:row>
      <xdr:rowOff>161523</xdr:rowOff>
    </xdr:to>
    <xdr:cxnSp macro="">
      <xdr:nvCxnSpPr>
        <xdr:cNvPr id="180" name="直線コネクタ 179">
          <a:extLst>
            <a:ext uri="{FF2B5EF4-FFF2-40B4-BE49-F238E27FC236}">
              <a16:creationId xmlns:a16="http://schemas.microsoft.com/office/drawing/2014/main" id="{00025ACE-F0CA-4CEF-8CC8-C8FC66380800}"/>
            </a:ext>
          </a:extLst>
        </xdr:cNvPr>
        <xdr:cNvCxnSpPr/>
      </xdr:nvCxnSpPr>
      <xdr:spPr>
        <a:xfrm>
          <a:off x="2019300" y="13244999"/>
          <a:ext cx="889000" cy="1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849E206F-4049-4465-BD02-B21A39EFC5F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5E9546BF-D3DA-488E-9167-B173F720FDE3}"/>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43349</xdr:rowOff>
    </xdr:from>
    <xdr:to>
      <xdr:col>10</xdr:col>
      <xdr:colOff>114300</xdr:colOff>
      <xdr:row>78</xdr:row>
      <xdr:rowOff>47095</xdr:rowOff>
    </xdr:to>
    <xdr:cxnSp macro="">
      <xdr:nvCxnSpPr>
        <xdr:cNvPr id="183" name="直線コネクタ 182">
          <a:extLst>
            <a:ext uri="{FF2B5EF4-FFF2-40B4-BE49-F238E27FC236}">
              <a16:creationId xmlns:a16="http://schemas.microsoft.com/office/drawing/2014/main" id="{D43FF26C-2E6E-4656-B59F-9D33FD044028}"/>
            </a:ext>
          </a:extLst>
        </xdr:cNvPr>
        <xdr:cNvCxnSpPr/>
      </xdr:nvCxnSpPr>
      <xdr:spPr>
        <a:xfrm flipV="1">
          <a:off x="1130300" y="13244999"/>
          <a:ext cx="889000" cy="17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EF83D5CC-ACDB-4AF4-9590-4584C67ABB5E}"/>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342EBB5A-FD9B-4FA1-B84C-C27674A06129}"/>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22199A5B-491F-4F95-ACE3-F7DED59179ED}"/>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81ED6708-4312-475C-8CD5-2A5D84ED3E1D}"/>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9BD73262-7097-43DD-9F2F-73CE9649CE1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5D3A68F8-48DF-43FB-AA8E-F01979A472C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504200C1-CDD5-4B38-9E3A-A885B7E2E53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6F7ECF7-2340-4C07-B974-0460E4CE277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863E680B-739E-4939-8ED5-6C03464BA4CF}"/>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154451</xdr:rowOff>
    </xdr:from>
    <xdr:to>
      <xdr:col>24</xdr:col>
      <xdr:colOff>114300</xdr:colOff>
      <xdr:row>78</xdr:row>
      <xdr:rowOff>84601</xdr:rowOff>
    </xdr:to>
    <xdr:sp macro="" textlink="">
      <xdr:nvSpPr>
        <xdr:cNvPr id="193" name="楕円 192">
          <a:extLst>
            <a:ext uri="{FF2B5EF4-FFF2-40B4-BE49-F238E27FC236}">
              <a16:creationId xmlns:a16="http://schemas.microsoft.com/office/drawing/2014/main" id="{1BABDEAC-3183-4D1C-AF8D-FC6EFC7AA187}"/>
            </a:ext>
          </a:extLst>
        </xdr:cNvPr>
        <xdr:cNvSpPr/>
      </xdr:nvSpPr>
      <xdr:spPr>
        <a:xfrm>
          <a:off x="4584700" y="133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5878</xdr:rowOff>
    </xdr:from>
    <xdr:ext cx="534377" cy="259045"/>
    <xdr:sp macro="" textlink="">
      <xdr:nvSpPr>
        <xdr:cNvPr id="194" name="維持補修費該当値テキスト">
          <a:extLst>
            <a:ext uri="{FF2B5EF4-FFF2-40B4-BE49-F238E27FC236}">
              <a16:creationId xmlns:a16="http://schemas.microsoft.com/office/drawing/2014/main" id="{C2B6D5CA-54AC-4A04-9ECE-F9B25F16D745}"/>
            </a:ext>
          </a:extLst>
        </xdr:cNvPr>
        <xdr:cNvSpPr txBox="1"/>
      </xdr:nvSpPr>
      <xdr:spPr>
        <a:xfrm>
          <a:off x="4686300" y="1320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27006</xdr:rowOff>
    </xdr:from>
    <xdr:to>
      <xdr:col>20</xdr:col>
      <xdr:colOff>38100</xdr:colOff>
      <xdr:row>78</xdr:row>
      <xdr:rowOff>128606</xdr:rowOff>
    </xdr:to>
    <xdr:sp macro="" textlink="">
      <xdr:nvSpPr>
        <xdr:cNvPr id="195" name="楕円 194">
          <a:extLst>
            <a:ext uri="{FF2B5EF4-FFF2-40B4-BE49-F238E27FC236}">
              <a16:creationId xmlns:a16="http://schemas.microsoft.com/office/drawing/2014/main" id="{84D60C7A-38D4-4CDA-AD34-CF6EAB46739D}"/>
            </a:ext>
          </a:extLst>
        </xdr:cNvPr>
        <xdr:cNvSpPr/>
      </xdr:nvSpPr>
      <xdr:spPr>
        <a:xfrm>
          <a:off x="3746500" y="13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145133</xdr:rowOff>
    </xdr:from>
    <xdr:ext cx="534377" cy="259045"/>
    <xdr:sp macro="" textlink="">
      <xdr:nvSpPr>
        <xdr:cNvPr id="196" name="テキスト ボックス 195">
          <a:extLst>
            <a:ext uri="{FF2B5EF4-FFF2-40B4-BE49-F238E27FC236}">
              <a16:creationId xmlns:a16="http://schemas.microsoft.com/office/drawing/2014/main" id="{B24530A0-5525-4842-A741-53028A115590}"/>
            </a:ext>
          </a:extLst>
        </xdr:cNvPr>
        <xdr:cNvSpPr txBox="1"/>
      </xdr:nvSpPr>
      <xdr:spPr>
        <a:xfrm>
          <a:off x="3530111" y="131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110723</xdr:rowOff>
    </xdr:from>
    <xdr:to>
      <xdr:col>15</xdr:col>
      <xdr:colOff>101600</xdr:colOff>
      <xdr:row>78</xdr:row>
      <xdr:rowOff>40873</xdr:rowOff>
    </xdr:to>
    <xdr:sp macro="" textlink="">
      <xdr:nvSpPr>
        <xdr:cNvPr id="197" name="楕円 196">
          <a:extLst>
            <a:ext uri="{FF2B5EF4-FFF2-40B4-BE49-F238E27FC236}">
              <a16:creationId xmlns:a16="http://schemas.microsoft.com/office/drawing/2014/main" id="{11BB2965-9501-49C2-B0CA-E83C89EFC134}"/>
            </a:ext>
          </a:extLst>
        </xdr:cNvPr>
        <xdr:cNvSpPr/>
      </xdr:nvSpPr>
      <xdr:spPr>
        <a:xfrm>
          <a:off x="2857500" y="1331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57400</xdr:rowOff>
    </xdr:from>
    <xdr:ext cx="534377" cy="259045"/>
    <xdr:sp macro="" textlink="">
      <xdr:nvSpPr>
        <xdr:cNvPr id="198" name="テキスト ボックス 197">
          <a:extLst>
            <a:ext uri="{FF2B5EF4-FFF2-40B4-BE49-F238E27FC236}">
              <a16:creationId xmlns:a16="http://schemas.microsoft.com/office/drawing/2014/main" id="{0BB4A74F-8B98-4148-BF20-AED60F9B89C8}"/>
            </a:ext>
          </a:extLst>
        </xdr:cNvPr>
        <xdr:cNvSpPr txBox="1"/>
      </xdr:nvSpPr>
      <xdr:spPr>
        <a:xfrm>
          <a:off x="2641111" y="1308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163999</xdr:rowOff>
    </xdr:from>
    <xdr:to>
      <xdr:col>10</xdr:col>
      <xdr:colOff>165100</xdr:colOff>
      <xdr:row>77</xdr:row>
      <xdr:rowOff>94149</xdr:rowOff>
    </xdr:to>
    <xdr:sp macro="" textlink="">
      <xdr:nvSpPr>
        <xdr:cNvPr id="199" name="楕円 198">
          <a:extLst>
            <a:ext uri="{FF2B5EF4-FFF2-40B4-BE49-F238E27FC236}">
              <a16:creationId xmlns:a16="http://schemas.microsoft.com/office/drawing/2014/main" id="{C66357C9-269B-4336-99E8-8DB48965C442}"/>
            </a:ext>
          </a:extLst>
        </xdr:cNvPr>
        <xdr:cNvSpPr/>
      </xdr:nvSpPr>
      <xdr:spPr>
        <a:xfrm>
          <a:off x="1968500" y="131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110676</xdr:rowOff>
    </xdr:from>
    <xdr:ext cx="534377" cy="259045"/>
    <xdr:sp macro="" textlink="">
      <xdr:nvSpPr>
        <xdr:cNvPr id="200" name="テキスト ボックス 199">
          <a:extLst>
            <a:ext uri="{FF2B5EF4-FFF2-40B4-BE49-F238E27FC236}">
              <a16:creationId xmlns:a16="http://schemas.microsoft.com/office/drawing/2014/main" id="{DB8206D5-4B78-4FBF-9475-88C457247679}"/>
            </a:ext>
          </a:extLst>
        </xdr:cNvPr>
        <xdr:cNvSpPr txBox="1"/>
      </xdr:nvSpPr>
      <xdr:spPr>
        <a:xfrm>
          <a:off x="1752111" y="1296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167745</xdr:rowOff>
    </xdr:from>
    <xdr:to>
      <xdr:col>6</xdr:col>
      <xdr:colOff>38100</xdr:colOff>
      <xdr:row>78</xdr:row>
      <xdr:rowOff>97895</xdr:rowOff>
    </xdr:to>
    <xdr:sp macro="" textlink="">
      <xdr:nvSpPr>
        <xdr:cNvPr id="201" name="楕円 200">
          <a:extLst>
            <a:ext uri="{FF2B5EF4-FFF2-40B4-BE49-F238E27FC236}">
              <a16:creationId xmlns:a16="http://schemas.microsoft.com/office/drawing/2014/main" id="{4637067C-7317-4C75-A8FE-1938619DD066}"/>
            </a:ext>
          </a:extLst>
        </xdr:cNvPr>
        <xdr:cNvSpPr/>
      </xdr:nvSpPr>
      <xdr:spPr>
        <a:xfrm>
          <a:off x="1079500" y="133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114422</xdr:rowOff>
    </xdr:from>
    <xdr:ext cx="534377" cy="259045"/>
    <xdr:sp macro="" textlink="">
      <xdr:nvSpPr>
        <xdr:cNvPr id="202" name="テキスト ボックス 201">
          <a:extLst>
            <a:ext uri="{FF2B5EF4-FFF2-40B4-BE49-F238E27FC236}">
              <a16:creationId xmlns:a16="http://schemas.microsoft.com/office/drawing/2014/main" id="{F2C5CDA3-F15D-4A8E-ABC4-AD0F9D789938}"/>
            </a:ext>
          </a:extLst>
        </xdr:cNvPr>
        <xdr:cNvSpPr txBox="1"/>
      </xdr:nvSpPr>
      <xdr:spPr>
        <a:xfrm>
          <a:off x="863111" y="1314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6811A8D9-99B0-4393-9BD3-05899EA2A96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135CD825-FE75-4E20-9FB5-96AE1D21FE9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E4670440-0092-4946-BD72-409AF355353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BD77452F-4C62-4077-B1B3-4C906B4BB7A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BC443E7E-2A66-4709-B67C-2A1C35CFB77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37CBA3D3-C8C8-4B18-A23C-625AAC935EF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FCC3C12F-8AC2-46C5-84CD-6937362BDC4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20338B2C-73A5-4187-AE0C-EA60B30D5FE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6665F233-FFAD-438C-A749-7E89E10C3B8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2AF41542-4A93-46A9-829F-368C80906E2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E8431CC4-96C3-451D-A91B-D0B70BCB9177}"/>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6B1691C5-95F0-4667-889F-1A8A8B32EFA9}"/>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5C7AF8C8-DF71-40E0-A618-7655809963B9}"/>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43368BD3-5FF0-4CCF-9900-D77EF600A1C4}"/>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1E2B7094-272B-4689-8897-AD93628C45BE}"/>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2667D8D5-9449-49E6-8616-BD4B44083C8B}"/>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91D0BBA8-78E2-4F99-A9E1-409CDF5F3444}"/>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92C0067A-5F79-4B39-854D-4693E591316C}"/>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8C825DDA-D891-43E6-9B4F-57B93993E077}"/>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5EFC5D-215F-4ED2-B50E-A3046D17614F}"/>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929E6A0A-AEA1-4206-A61B-5737B8AE06BB}"/>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3114FA52-8CB0-4059-AE05-00AF1A8FBB14}"/>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AED0F8BD-473C-44D2-AA80-17BB6070387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8916437C-E82D-4B4F-9DF7-EC9BCF5DC9E7}"/>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B8221CF0-5971-4017-885E-96A30192E3E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CDF4F20F-AE38-4E2D-A406-7139E15AF03E}"/>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A90F0907-773F-4660-B845-AA38B7432C42}"/>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846AC9E9-6194-429D-8916-7234CE4EF056}"/>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7F09422F-A634-41F1-885F-2D9F07B70786}"/>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8B6BBD1F-48D6-44E4-AD73-317EBFCD55D8}"/>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2649</xdr:rowOff>
    </xdr:from>
    <xdr:to>
      <xdr:col>24</xdr:col>
      <xdr:colOff>63500</xdr:colOff>
      <xdr:row>95</xdr:row>
      <xdr:rowOff>66864</xdr:rowOff>
    </xdr:to>
    <xdr:cxnSp macro="">
      <xdr:nvCxnSpPr>
        <xdr:cNvPr id="233" name="直線コネクタ 232">
          <a:extLst>
            <a:ext uri="{FF2B5EF4-FFF2-40B4-BE49-F238E27FC236}">
              <a16:creationId xmlns:a16="http://schemas.microsoft.com/office/drawing/2014/main" id="{A481F795-B7B9-4342-8677-77BE5D6EEB1F}"/>
            </a:ext>
          </a:extLst>
        </xdr:cNvPr>
        <xdr:cNvCxnSpPr/>
      </xdr:nvCxnSpPr>
      <xdr:spPr>
        <a:xfrm flipV="1">
          <a:off x="3797300" y="16290399"/>
          <a:ext cx="838200" cy="6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C6C218CD-E7C4-4CE3-8FC8-8D93214F8BCA}"/>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4D3B2C5E-F06B-4662-B45E-AAA9B0C5AACF}"/>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57556</xdr:rowOff>
    </xdr:from>
    <xdr:to>
      <xdr:col>19</xdr:col>
      <xdr:colOff>177800</xdr:colOff>
      <xdr:row>95</xdr:row>
      <xdr:rowOff>66864</xdr:rowOff>
    </xdr:to>
    <xdr:cxnSp macro="">
      <xdr:nvCxnSpPr>
        <xdr:cNvPr id="236" name="直線コネクタ 235">
          <a:extLst>
            <a:ext uri="{FF2B5EF4-FFF2-40B4-BE49-F238E27FC236}">
              <a16:creationId xmlns:a16="http://schemas.microsoft.com/office/drawing/2014/main" id="{A3C6488F-2EE7-4F76-BE18-139E10986508}"/>
            </a:ext>
          </a:extLst>
        </xdr:cNvPr>
        <xdr:cNvCxnSpPr/>
      </xdr:nvCxnSpPr>
      <xdr:spPr>
        <a:xfrm>
          <a:off x="2908300" y="16345306"/>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C858C564-BAD6-4E0E-8BA7-9F3E74ECEF5C}"/>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D7E73CF4-FB92-4F29-A322-AA6E49B725A8}"/>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57556</xdr:rowOff>
    </xdr:from>
    <xdr:to>
      <xdr:col>15</xdr:col>
      <xdr:colOff>50800</xdr:colOff>
      <xdr:row>95</xdr:row>
      <xdr:rowOff>81232</xdr:rowOff>
    </xdr:to>
    <xdr:cxnSp macro="">
      <xdr:nvCxnSpPr>
        <xdr:cNvPr id="239" name="直線コネクタ 238">
          <a:extLst>
            <a:ext uri="{FF2B5EF4-FFF2-40B4-BE49-F238E27FC236}">
              <a16:creationId xmlns:a16="http://schemas.microsoft.com/office/drawing/2014/main" id="{BCBDB20D-9232-48B1-8F60-4BA8735EFE25}"/>
            </a:ext>
          </a:extLst>
        </xdr:cNvPr>
        <xdr:cNvCxnSpPr/>
      </xdr:nvCxnSpPr>
      <xdr:spPr>
        <a:xfrm flipV="1">
          <a:off x="2019300" y="16345306"/>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F7DBCDA0-8D6A-41A3-BA17-1D9F55ABCC1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1A24A79E-D428-443D-BC91-144446A45AA7}"/>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164085</xdr:rowOff>
    </xdr:from>
    <xdr:to>
      <xdr:col>10</xdr:col>
      <xdr:colOff>114300</xdr:colOff>
      <xdr:row>95</xdr:row>
      <xdr:rowOff>81232</xdr:rowOff>
    </xdr:to>
    <xdr:cxnSp macro="">
      <xdr:nvCxnSpPr>
        <xdr:cNvPr id="242" name="直線コネクタ 241">
          <a:extLst>
            <a:ext uri="{FF2B5EF4-FFF2-40B4-BE49-F238E27FC236}">
              <a16:creationId xmlns:a16="http://schemas.microsoft.com/office/drawing/2014/main" id="{BB617E31-079B-4844-B113-BA4748137854}"/>
            </a:ext>
          </a:extLst>
        </xdr:cNvPr>
        <xdr:cNvCxnSpPr/>
      </xdr:nvCxnSpPr>
      <xdr:spPr>
        <a:xfrm>
          <a:off x="1130300" y="16280385"/>
          <a:ext cx="889000" cy="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22F562D3-942B-4769-BA6B-D4C4CA4367CB}"/>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B362FC02-7903-46B8-9409-403F98F148EE}"/>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1A445923-169B-4E1E-BA35-DBA4FCB3E7A1}"/>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EE1FD193-7F7D-4D67-BE78-81160ADDCF5F}"/>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FA9C8732-3D9D-4501-B510-C50A79C1B39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DCAF6633-5C75-4708-9244-F7FB4A30E4C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3577B66A-0925-46FF-863B-721D3B16C04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5C4C9B84-E6EC-4485-8D44-B35DB7EEE26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906E360-950A-4826-8A19-5ABF26BF8B69}"/>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123299</xdr:rowOff>
    </xdr:from>
    <xdr:to>
      <xdr:col>24</xdr:col>
      <xdr:colOff>114300</xdr:colOff>
      <xdr:row>95</xdr:row>
      <xdr:rowOff>53449</xdr:rowOff>
    </xdr:to>
    <xdr:sp macro="" textlink="">
      <xdr:nvSpPr>
        <xdr:cNvPr id="252" name="楕円 251">
          <a:extLst>
            <a:ext uri="{FF2B5EF4-FFF2-40B4-BE49-F238E27FC236}">
              <a16:creationId xmlns:a16="http://schemas.microsoft.com/office/drawing/2014/main" id="{D545CD89-5A4C-4A1C-8915-0733329C2AC7}"/>
            </a:ext>
          </a:extLst>
        </xdr:cNvPr>
        <xdr:cNvSpPr/>
      </xdr:nvSpPr>
      <xdr:spPr>
        <a:xfrm>
          <a:off x="4584700" y="162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146176</xdr:rowOff>
    </xdr:from>
    <xdr:ext cx="534377" cy="259045"/>
    <xdr:sp macro="" textlink="">
      <xdr:nvSpPr>
        <xdr:cNvPr id="253" name="扶助費該当値テキスト">
          <a:extLst>
            <a:ext uri="{FF2B5EF4-FFF2-40B4-BE49-F238E27FC236}">
              <a16:creationId xmlns:a16="http://schemas.microsoft.com/office/drawing/2014/main" id="{9C87FE78-A4C2-405E-B88C-3609BD4866DA}"/>
            </a:ext>
          </a:extLst>
        </xdr:cNvPr>
        <xdr:cNvSpPr txBox="1"/>
      </xdr:nvSpPr>
      <xdr:spPr>
        <a:xfrm>
          <a:off x="4686300" y="1609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16064</xdr:rowOff>
    </xdr:from>
    <xdr:to>
      <xdr:col>20</xdr:col>
      <xdr:colOff>38100</xdr:colOff>
      <xdr:row>95</xdr:row>
      <xdr:rowOff>117664</xdr:rowOff>
    </xdr:to>
    <xdr:sp macro="" textlink="">
      <xdr:nvSpPr>
        <xdr:cNvPr id="254" name="楕円 253">
          <a:extLst>
            <a:ext uri="{FF2B5EF4-FFF2-40B4-BE49-F238E27FC236}">
              <a16:creationId xmlns:a16="http://schemas.microsoft.com/office/drawing/2014/main" id="{E1744A5C-4FD4-49A7-A38C-AE04F7ABE85D}"/>
            </a:ext>
          </a:extLst>
        </xdr:cNvPr>
        <xdr:cNvSpPr/>
      </xdr:nvSpPr>
      <xdr:spPr>
        <a:xfrm>
          <a:off x="3746500" y="16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108791</xdr:rowOff>
    </xdr:from>
    <xdr:ext cx="534377" cy="259045"/>
    <xdr:sp macro="" textlink="">
      <xdr:nvSpPr>
        <xdr:cNvPr id="255" name="テキスト ボックス 254">
          <a:extLst>
            <a:ext uri="{FF2B5EF4-FFF2-40B4-BE49-F238E27FC236}">
              <a16:creationId xmlns:a16="http://schemas.microsoft.com/office/drawing/2014/main" id="{5D47659F-0CD2-4AA8-BC2A-717D5FDF088C}"/>
            </a:ext>
          </a:extLst>
        </xdr:cNvPr>
        <xdr:cNvSpPr txBox="1"/>
      </xdr:nvSpPr>
      <xdr:spPr>
        <a:xfrm>
          <a:off x="3530111" y="163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6756</xdr:rowOff>
    </xdr:from>
    <xdr:to>
      <xdr:col>15</xdr:col>
      <xdr:colOff>101600</xdr:colOff>
      <xdr:row>95</xdr:row>
      <xdr:rowOff>108356</xdr:rowOff>
    </xdr:to>
    <xdr:sp macro="" textlink="">
      <xdr:nvSpPr>
        <xdr:cNvPr id="256" name="楕円 255">
          <a:extLst>
            <a:ext uri="{FF2B5EF4-FFF2-40B4-BE49-F238E27FC236}">
              <a16:creationId xmlns:a16="http://schemas.microsoft.com/office/drawing/2014/main" id="{95083046-C371-4AC8-9332-F8D600EEDCFE}"/>
            </a:ext>
          </a:extLst>
        </xdr:cNvPr>
        <xdr:cNvSpPr/>
      </xdr:nvSpPr>
      <xdr:spPr>
        <a:xfrm>
          <a:off x="2857500" y="162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124883</xdr:rowOff>
    </xdr:from>
    <xdr:ext cx="534377" cy="259045"/>
    <xdr:sp macro="" textlink="">
      <xdr:nvSpPr>
        <xdr:cNvPr id="257" name="テキスト ボックス 256">
          <a:extLst>
            <a:ext uri="{FF2B5EF4-FFF2-40B4-BE49-F238E27FC236}">
              <a16:creationId xmlns:a16="http://schemas.microsoft.com/office/drawing/2014/main" id="{1437DB31-80D7-49AE-BC0E-832E08304927}"/>
            </a:ext>
          </a:extLst>
        </xdr:cNvPr>
        <xdr:cNvSpPr txBox="1"/>
      </xdr:nvSpPr>
      <xdr:spPr>
        <a:xfrm>
          <a:off x="2641111" y="160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30432</xdr:rowOff>
    </xdr:from>
    <xdr:to>
      <xdr:col>10</xdr:col>
      <xdr:colOff>165100</xdr:colOff>
      <xdr:row>95</xdr:row>
      <xdr:rowOff>132032</xdr:rowOff>
    </xdr:to>
    <xdr:sp macro="" textlink="">
      <xdr:nvSpPr>
        <xdr:cNvPr id="258" name="楕円 257">
          <a:extLst>
            <a:ext uri="{FF2B5EF4-FFF2-40B4-BE49-F238E27FC236}">
              <a16:creationId xmlns:a16="http://schemas.microsoft.com/office/drawing/2014/main" id="{525A18B3-32DF-4004-BF88-2AFFFD3D2600}"/>
            </a:ext>
          </a:extLst>
        </xdr:cNvPr>
        <xdr:cNvSpPr/>
      </xdr:nvSpPr>
      <xdr:spPr>
        <a:xfrm>
          <a:off x="1968500" y="163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123159</xdr:rowOff>
    </xdr:from>
    <xdr:ext cx="534377" cy="259045"/>
    <xdr:sp macro="" textlink="">
      <xdr:nvSpPr>
        <xdr:cNvPr id="259" name="テキスト ボックス 258">
          <a:extLst>
            <a:ext uri="{FF2B5EF4-FFF2-40B4-BE49-F238E27FC236}">
              <a16:creationId xmlns:a16="http://schemas.microsoft.com/office/drawing/2014/main" id="{1727F618-30BA-4A00-B5DB-E1F729327054}"/>
            </a:ext>
          </a:extLst>
        </xdr:cNvPr>
        <xdr:cNvSpPr txBox="1"/>
      </xdr:nvSpPr>
      <xdr:spPr>
        <a:xfrm>
          <a:off x="1752111" y="1641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113285</xdr:rowOff>
    </xdr:from>
    <xdr:to>
      <xdr:col>6</xdr:col>
      <xdr:colOff>38100</xdr:colOff>
      <xdr:row>95</xdr:row>
      <xdr:rowOff>43435</xdr:rowOff>
    </xdr:to>
    <xdr:sp macro="" textlink="">
      <xdr:nvSpPr>
        <xdr:cNvPr id="260" name="楕円 259">
          <a:extLst>
            <a:ext uri="{FF2B5EF4-FFF2-40B4-BE49-F238E27FC236}">
              <a16:creationId xmlns:a16="http://schemas.microsoft.com/office/drawing/2014/main" id="{EE68CC66-6D71-4B43-B442-EAE30DD554A2}"/>
            </a:ext>
          </a:extLst>
        </xdr:cNvPr>
        <xdr:cNvSpPr/>
      </xdr:nvSpPr>
      <xdr:spPr>
        <a:xfrm>
          <a:off x="1079500" y="162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59962</xdr:rowOff>
    </xdr:from>
    <xdr:ext cx="534377" cy="259045"/>
    <xdr:sp macro="" textlink="">
      <xdr:nvSpPr>
        <xdr:cNvPr id="261" name="テキスト ボックス 260">
          <a:extLst>
            <a:ext uri="{FF2B5EF4-FFF2-40B4-BE49-F238E27FC236}">
              <a16:creationId xmlns:a16="http://schemas.microsoft.com/office/drawing/2014/main" id="{7FFB600F-6EFE-4004-B088-BE428CE35A91}"/>
            </a:ext>
          </a:extLst>
        </xdr:cNvPr>
        <xdr:cNvSpPr txBox="1"/>
      </xdr:nvSpPr>
      <xdr:spPr>
        <a:xfrm>
          <a:off x="863111" y="160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5E47F97F-8BDD-4CAC-84D6-1C98D270798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46BA6412-8E8D-41FC-8749-97A81AD0590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16363D7D-5833-41E7-B6B2-C94C7942978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CAC502B2-F4A0-4B60-98CB-E95F95BD9B8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27470B5B-C33D-426D-BDE1-552D4759391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6E0D300C-9276-4BC9-8805-9540588213D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36A7A9CB-9A47-439E-BE49-BBA00252A8A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99F0579A-C347-45F6-BA4D-E7A42968EC4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CE59A176-5A3E-4BA4-A871-D629A4FF402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C75EE8E4-F2B6-43AC-BB16-6FDB5313B99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27C4C588-AB3A-4CCE-9F19-686F197D589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2FCEFFC1-C540-4853-A85C-DB32AAAAB6F2}"/>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F99690F1-C2BC-477D-BDBB-5DECC0AAC956}"/>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D0192E4E-D843-4424-873F-90593D154A41}"/>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1DEF9E92-65AE-400F-912C-3567945FD6D8}"/>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E508529F-3E0F-42FB-91F8-FDAA01B053DB}"/>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D1451112-C062-49DA-8F50-074898801D2C}"/>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F5279C8-0EC6-4B0F-A44D-2D81DEF953A7}"/>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6522B008-B219-46A4-AECB-EB0ADFE024BE}"/>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EFB7EA1E-D24F-4BAD-9996-863A3F07823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D2B155E4-1962-4B42-80E4-0B211FFFE326}"/>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687A26BC-37ED-4DBD-AFF9-6180BF2EE68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BD2FECF8-649D-401B-A3FC-14A967F2A76E}"/>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9552B2BB-B500-425C-BE38-AB014C725644}"/>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6179345-FDEA-407B-966F-21CEF0CEE8D6}"/>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9B9177DE-5D5E-4F74-8C9B-06FA01FA091C}"/>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FAED7656-EB81-4445-ADDF-F30817F84517}"/>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148238</xdr:rowOff>
    </xdr:from>
    <xdr:to>
      <xdr:col>55</xdr:col>
      <xdr:colOff>0</xdr:colOff>
      <xdr:row>38</xdr:row>
      <xdr:rowOff>138326</xdr:rowOff>
    </xdr:to>
    <xdr:cxnSp macro="">
      <xdr:nvCxnSpPr>
        <xdr:cNvPr id="289" name="直線コネクタ 288">
          <a:extLst>
            <a:ext uri="{FF2B5EF4-FFF2-40B4-BE49-F238E27FC236}">
              <a16:creationId xmlns:a16="http://schemas.microsoft.com/office/drawing/2014/main" id="{131BB4BC-D0B5-40A0-B5B6-F7BCAB2DE485}"/>
            </a:ext>
          </a:extLst>
        </xdr:cNvPr>
        <xdr:cNvCxnSpPr/>
      </xdr:nvCxnSpPr>
      <xdr:spPr>
        <a:xfrm flipV="1">
          <a:off x="9639300" y="5634638"/>
          <a:ext cx="838200" cy="10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5D6C8D9D-526D-4D7E-B402-91658E813DEB}"/>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DE93090E-4350-47DC-80E7-930CD93392CA}"/>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138326</xdr:rowOff>
    </xdr:from>
    <xdr:to>
      <xdr:col>50</xdr:col>
      <xdr:colOff>114300</xdr:colOff>
      <xdr:row>39</xdr:row>
      <xdr:rowOff>72858</xdr:rowOff>
    </xdr:to>
    <xdr:cxnSp macro="">
      <xdr:nvCxnSpPr>
        <xdr:cNvPr id="292" name="直線コネクタ 291">
          <a:extLst>
            <a:ext uri="{FF2B5EF4-FFF2-40B4-BE49-F238E27FC236}">
              <a16:creationId xmlns:a16="http://schemas.microsoft.com/office/drawing/2014/main" id="{8CC03BFA-6E4E-40D8-A503-6D742E9F1CC9}"/>
            </a:ext>
          </a:extLst>
        </xdr:cNvPr>
        <xdr:cNvCxnSpPr/>
      </xdr:nvCxnSpPr>
      <xdr:spPr>
        <a:xfrm flipV="1">
          <a:off x="8750300" y="6653426"/>
          <a:ext cx="889000" cy="10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64FC013F-3DB2-425F-89BB-0B77F23E0F58}"/>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ED37F41B-EE33-4C90-8718-8373653B9492}"/>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44278</xdr:rowOff>
    </xdr:from>
    <xdr:to>
      <xdr:col>45</xdr:col>
      <xdr:colOff>177800</xdr:colOff>
      <xdr:row>39</xdr:row>
      <xdr:rowOff>72858</xdr:rowOff>
    </xdr:to>
    <xdr:cxnSp macro="">
      <xdr:nvCxnSpPr>
        <xdr:cNvPr id="295" name="直線コネクタ 294">
          <a:extLst>
            <a:ext uri="{FF2B5EF4-FFF2-40B4-BE49-F238E27FC236}">
              <a16:creationId xmlns:a16="http://schemas.microsoft.com/office/drawing/2014/main" id="{5F999DFB-6C41-497F-B6D6-133465AB4AFC}"/>
            </a:ext>
          </a:extLst>
        </xdr:cNvPr>
        <xdr:cNvCxnSpPr/>
      </xdr:nvCxnSpPr>
      <xdr:spPr>
        <a:xfrm>
          <a:off x="7861300" y="6730828"/>
          <a:ext cx="889000" cy="2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42409FD1-B1D1-4692-B20B-6927163C62BB}"/>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a:extLst>
            <a:ext uri="{FF2B5EF4-FFF2-40B4-BE49-F238E27FC236}">
              <a16:creationId xmlns:a16="http://schemas.microsoft.com/office/drawing/2014/main" id="{890D7897-91D0-4E58-A09D-B593A278521E}"/>
            </a:ext>
          </a:extLst>
        </xdr:cNvPr>
        <xdr:cNvSpPr txBox="1"/>
      </xdr:nvSpPr>
      <xdr:spPr>
        <a:xfrm>
          <a:off x="8450795" y="64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44278</xdr:rowOff>
    </xdr:from>
    <xdr:to>
      <xdr:col>41</xdr:col>
      <xdr:colOff>50800</xdr:colOff>
      <xdr:row>39</xdr:row>
      <xdr:rowOff>75900</xdr:rowOff>
    </xdr:to>
    <xdr:cxnSp macro="">
      <xdr:nvCxnSpPr>
        <xdr:cNvPr id="298" name="直線コネクタ 297">
          <a:extLst>
            <a:ext uri="{FF2B5EF4-FFF2-40B4-BE49-F238E27FC236}">
              <a16:creationId xmlns:a16="http://schemas.microsoft.com/office/drawing/2014/main" id="{3E6E3C8D-9666-414C-BDEB-CA15672E9BF4}"/>
            </a:ext>
          </a:extLst>
        </xdr:cNvPr>
        <xdr:cNvCxnSpPr/>
      </xdr:nvCxnSpPr>
      <xdr:spPr>
        <a:xfrm flipV="1">
          <a:off x="6972300" y="6730828"/>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13ABBC2E-12E3-47FA-B44F-A2BB24C90276}"/>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a:extLst>
            <a:ext uri="{FF2B5EF4-FFF2-40B4-BE49-F238E27FC236}">
              <a16:creationId xmlns:a16="http://schemas.microsoft.com/office/drawing/2014/main" id="{6B41B56A-A8F7-4178-A91E-9D72825B9BFF}"/>
            </a:ext>
          </a:extLst>
        </xdr:cNvPr>
        <xdr:cNvSpPr txBox="1"/>
      </xdr:nvSpPr>
      <xdr:spPr>
        <a:xfrm>
          <a:off x="7561795" y="638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AF854DF0-62D0-40FC-A812-0439D6327813}"/>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78611</xdr:rowOff>
    </xdr:from>
    <xdr:ext cx="599010" cy="259045"/>
    <xdr:sp macro="" textlink="">
      <xdr:nvSpPr>
        <xdr:cNvPr id="302" name="テキスト ボックス 301">
          <a:extLst>
            <a:ext uri="{FF2B5EF4-FFF2-40B4-BE49-F238E27FC236}">
              <a16:creationId xmlns:a16="http://schemas.microsoft.com/office/drawing/2014/main" id="{8493D303-3DF8-4587-84CB-EC0AF33E89BA}"/>
            </a:ext>
          </a:extLst>
        </xdr:cNvPr>
        <xdr:cNvSpPr txBox="1"/>
      </xdr:nvSpPr>
      <xdr:spPr>
        <a:xfrm>
          <a:off x="6672795" y="642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C32E5793-B239-4B2E-A820-E774948A4D3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EF2571B3-78DA-420F-8E67-422DDA82A1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202DAC9-D41D-4FDD-AE77-579211FAA3D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9F2294-8392-423E-B62B-950D4721CAB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AA7AA52-0846-4577-B532-877CB1D86C3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97438</xdr:rowOff>
    </xdr:from>
    <xdr:to>
      <xdr:col>55</xdr:col>
      <xdr:colOff>50800</xdr:colOff>
      <xdr:row>33</xdr:row>
      <xdr:rowOff>27588</xdr:rowOff>
    </xdr:to>
    <xdr:sp macro="" textlink="">
      <xdr:nvSpPr>
        <xdr:cNvPr id="308" name="楕円 307">
          <a:extLst>
            <a:ext uri="{FF2B5EF4-FFF2-40B4-BE49-F238E27FC236}">
              <a16:creationId xmlns:a16="http://schemas.microsoft.com/office/drawing/2014/main" id="{3510D27D-24A8-413E-A35B-BAB22383F5D4}"/>
            </a:ext>
          </a:extLst>
        </xdr:cNvPr>
        <xdr:cNvSpPr/>
      </xdr:nvSpPr>
      <xdr:spPr>
        <a:xfrm>
          <a:off x="10426700" y="55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120315</xdr:rowOff>
    </xdr:from>
    <xdr:ext cx="599010" cy="259045"/>
    <xdr:sp macro="" textlink="">
      <xdr:nvSpPr>
        <xdr:cNvPr id="309" name="補助費等該当値テキスト">
          <a:extLst>
            <a:ext uri="{FF2B5EF4-FFF2-40B4-BE49-F238E27FC236}">
              <a16:creationId xmlns:a16="http://schemas.microsoft.com/office/drawing/2014/main" id="{FC10A431-14BD-44BA-B032-F8C04704E942}"/>
            </a:ext>
          </a:extLst>
        </xdr:cNvPr>
        <xdr:cNvSpPr txBox="1"/>
      </xdr:nvSpPr>
      <xdr:spPr>
        <a:xfrm>
          <a:off x="10528300" y="543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87526</xdr:rowOff>
    </xdr:from>
    <xdr:to>
      <xdr:col>50</xdr:col>
      <xdr:colOff>165100</xdr:colOff>
      <xdr:row>39</xdr:row>
      <xdr:rowOff>17676</xdr:rowOff>
    </xdr:to>
    <xdr:sp macro="" textlink="">
      <xdr:nvSpPr>
        <xdr:cNvPr id="310" name="楕円 309">
          <a:extLst>
            <a:ext uri="{FF2B5EF4-FFF2-40B4-BE49-F238E27FC236}">
              <a16:creationId xmlns:a16="http://schemas.microsoft.com/office/drawing/2014/main" id="{00CE0CB8-2E29-46E7-9BB3-D8CDA9C284D7}"/>
            </a:ext>
          </a:extLst>
        </xdr:cNvPr>
        <xdr:cNvSpPr/>
      </xdr:nvSpPr>
      <xdr:spPr>
        <a:xfrm>
          <a:off x="9588500" y="66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34203</xdr:rowOff>
    </xdr:from>
    <xdr:ext cx="599010" cy="259045"/>
    <xdr:sp macro="" textlink="">
      <xdr:nvSpPr>
        <xdr:cNvPr id="311" name="テキスト ボックス 310">
          <a:extLst>
            <a:ext uri="{FF2B5EF4-FFF2-40B4-BE49-F238E27FC236}">
              <a16:creationId xmlns:a16="http://schemas.microsoft.com/office/drawing/2014/main" id="{94B0C67F-342E-443E-9069-05210942BABC}"/>
            </a:ext>
          </a:extLst>
        </xdr:cNvPr>
        <xdr:cNvSpPr txBox="1"/>
      </xdr:nvSpPr>
      <xdr:spPr>
        <a:xfrm>
          <a:off x="9339795" y="637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22058</xdr:rowOff>
    </xdr:from>
    <xdr:to>
      <xdr:col>46</xdr:col>
      <xdr:colOff>38100</xdr:colOff>
      <xdr:row>39</xdr:row>
      <xdr:rowOff>123658</xdr:rowOff>
    </xdr:to>
    <xdr:sp macro="" textlink="">
      <xdr:nvSpPr>
        <xdr:cNvPr id="312" name="楕円 311">
          <a:extLst>
            <a:ext uri="{FF2B5EF4-FFF2-40B4-BE49-F238E27FC236}">
              <a16:creationId xmlns:a16="http://schemas.microsoft.com/office/drawing/2014/main" id="{D3A7FD54-B8B7-42AB-8AA8-E03DB0D751DF}"/>
            </a:ext>
          </a:extLst>
        </xdr:cNvPr>
        <xdr:cNvSpPr/>
      </xdr:nvSpPr>
      <xdr:spPr>
        <a:xfrm>
          <a:off x="8699500" y="67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114785</xdr:rowOff>
    </xdr:from>
    <xdr:ext cx="599010" cy="259045"/>
    <xdr:sp macro="" textlink="">
      <xdr:nvSpPr>
        <xdr:cNvPr id="313" name="テキスト ボックス 312">
          <a:extLst>
            <a:ext uri="{FF2B5EF4-FFF2-40B4-BE49-F238E27FC236}">
              <a16:creationId xmlns:a16="http://schemas.microsoft.com/office/drawing/2014/main" id="{BD04B921-3878-4B87-92B4-39C6B0CBAAD4}"/>
            </a:ext>
          </a:extLst>
        </xdr:cNvPr>
        <xdr:cNvSpPr txBox="1"/>
      </xdr:nvSpPr>
      <xdr:spPr>
        <a:xfrm>
          <a:off x="8450795" y="680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164928</xdr:rowOff>
    </xdr:from>
    <xdr:to>
      <xdr:col>41</xdr:col>
      <xdr:colOff>101600</xdr:colOff>
      <xdr:row>39</xdr:row>
      <xdr:rowOff>95078</xdr:rowOff>
    </xdr:to>
    <xdr:sp macro="" textlink="">
      <xdr:nvSpPr>
        <xdr:cNvPr id="314" name="楕円 313">
          <a:extLst>
            <a:ext uri="{FF2B5EF4-FFF2-40B4-BE49-F238E27FC236}">
              <a16:creationId xmlns:a16="http://schemas.microsoft.com/office/drawing/2014/main" id="{AF065D46-B8A9-4B34-A389-F429BD5B368B}"/>
            </a:ext>
          </a:extLst>
        </xdr:cNvPr>
        <xdr:cNvSpPr/>
      </xdr:nvSpPr>
      <xdr:spPr>
        <a:xfrm>
          <a:off x="7810500" y="66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86205</xdr:rowOff>
    </xdr:from>
    <xdr:ext cx="599010" cy="259045"/>
    <xdr:sp macro="" textlink="">
      <xdr:nvSpPr>
        <xdr:cNvPr id="315" name="テキスト ボックス 314">
          <a:extLst>
            <a:ext uri="{FF2B5EF4-FFF2-40B4-BE49-F238E27FC236}">
              <a16:creationId xmlns:a16="http://schemas.microsoft.com/office/drawing/2014/main" id="{576A85D1-D0D0-4974-A338-95C1F146FC8F}"/>
            </a:ext>
          </a:extLst>
        </xdr:cNvPr>
        <xdr:cNvSpPr txBox="1"/>
      </xdr:nvSpPr>
      <xdr:spPr>
        <a:xfrm>
          <a:off x="7561795" y="677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25100</xdr:rowOff>
    </xdr:from>
    <xdr:to>
      <xdr:col>36</xdr:col>
      <xdr:colOff>165100</xdr:colOff>
      <xdr:row>39</xdr:row>
      <xdr:rowOff>126700</xdr:rowOff>
    </xdr:to>
    <xdr:sp macro="" textlink="">
      <xdr:nvSpPr>
        <xdr:cNvPr id="316" name="楕円 315">
          <a:extLst>
            <a:ext uri="{FF2B5EF4-FFF2-40B4-BE49-F238E27FC236}">
              <a16:creationId xmlns:a16="http://schemas.microsoft.com/office/drawing/2014/main" id="{5FBF8029-9128-4850-8C2C-3603E5FAEBF2}"/>
            </a:ext>
          </a:extLst>
        </xdr:cNvPr>
        <xdr:cNvSpPr/>
      </xdr:nvSpPr>
      <xdr:spPr>
        <a:xfrm>
          <a:off x="6921500" y="67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117827</xdr:rowOff>
    </xdr:from>
    <xdr:ext cx="599010" cy="259045"/>
    <xdr:sp macro="" textlink="">
      <xdr:nvSpPr>
        <xdr:cNvPr id="317" name="テキスト ボックス 316">
          <a:extLst>
            <a:ext uri="{FF2B5EF4-FFF2-40B4-BE49-F238E27FC236}">
              <a16:creationId xmlns:a16="http://schemas.microsoft.com/office/drawing/2014/main" id="{31758644-5282-4C8E-A8A7-82503C1CEB22}"/>
            </a:ext>
          </a:extLst>
        </xdr:cNvPr>
        <xdr:cNvSpPr txBox="1"/>
      </xdr:nvSpPr>
      <xdr:spPr>
        <a:xfrm>
          <a:off x="6672795" y="680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49D7B350-86C0-486E-981D-D04287E9446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E4BA2C4D-755F-4E07-99A4-0F1B73CC261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77776923-93BE-44E9-AC8C-58ADC5DA6AD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34965B39-E61C-4EA9-9E31-DAF39FDCF52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2FBA458D-EC5E-4D97-BECC-33A7CB2F383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BD0DA00A-B44F-4CC1-9DA0-729A2696992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1E6C857B-D525-4044-AB9E-2D92C060144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DE2141C1-FCD1-4553-845F-D672BC9AD3D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8C473C9E-A05F-4470-8BED-18E4885EFB1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79E27CA2-3EA2-4D07-B589-59E86FA367D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83422654-8F35-4128-AAA3-EB4907A0CB5E}"/>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DE9E3A75-B364-4658-B0B6-CAEFEB8AA7CC}"/>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5E0E4784-F266-45C3-B97E-F445CE2F84EC}"/>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B210A62-CA36-4C38-BFD9-8BE7F97E75F6}"/>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F3CB51C9-4718-473E-96BD-A87813325088}"/>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15125B0A-0157-4F8B-862D-53A44DEE4756}"/>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AB37E5FD-7B23-4F1D-AD66-3FA1BCDCFBB3}"/>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CBF93808-8EF0-4A4F-8F67-772BB0881928}"/>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7B71DD5C-D14B-45FE-BB7F-5C5FC0FC9E5F}"/>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273C23CD-C299-45DC-A93C-FC220F4ED4BF}"/>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5469EF12-EDDF-4357-8F66-1DCEE6BCC1F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6A6D0606-426A-4752-8042-826ED6F23DC3}"/>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CD9FD048-26F3-4208-8E0A-C451FA72045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1948F8DE-AFA6-4DB0-AC64-15DE64F07B72}"/>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E6ECE08D-657B-4243-B749-0D39F9DDE87A}"/>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84FD3F9F-D09E-490B-87DE-84511123079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14FBD61-0424-423C-A07E-C9163656B473}"/>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7D23068F-0BAA-4EF4-9228-DE26870AECE5}"/>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108225</xdr:rowOff>
    </xdr:from>
    <xdr:to>
      <xdr:col>55</xdr:col>
      <xdr:colOff>0</xdr:colOff>
      <xdr:row>58</xdr:row>
      <xdr:rowOff>142935</xdr:rowOff>
    </xdr:to>
    <xdr:cxnSp macro="">
      <xdr:nvCxnSpPr>
        <xdr:cNvPr id="346" name="直線コネクタ 345">
          <a:extLst>
            <a:ext uri="{FF2B5EF4-FFF2-40B4-BE49-F238E27FC236}">
              <a16:creationId xmlns:a16="http://schemas.microsoft.com/office/drawing/2014/main" id="{19491460-8722-438A-B25E-F0053B8390C2}"/>
            </a:ext>
          </a:extLst>
        </xdr:cNvPr>
        <xdr:cNvCxnSpPr/>
      </xdr:nvCxnSpPr>
      <xdr:spPr>
        <a:xfrm flipV="1">
          <a:off x="9639300" y="10052325"/>
          <a:ext cx="8382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EE1373F4-F9F0-4989-BC29-60A4D78BCD17}"/>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ACCE9CE8-3D46-4DA9-AEBC-21007B725FCC}"/>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126313</xdr:rowOff>
    </xdr:from>
    <xdr:to>
      <xdr:col>50</xdr:col>
      <xdr:colOff>114300</xdr:colOff>
      <xdr:row>58</xdr:row>
      <xdr:rowOff>142935</xdr:rowOff>
    </xdr:to>
    <xdr:cxnSp macro="">
      <xdr:nvCxnSpPr>
        <xdr:cNvPr id="349" name="直線コネクタ 348">
          <a:extLst>
            <a:ext uri="{FF2B5EF4-FFF2-40B4-BE49-F238E27FC236}">
              <a16:creationId xmlns:a16="http://schemas.microsoft.com/office/drawing/2014/main" id="{5F8FD8BB-AE08-480F-B154-7793894A08A8}"/>
            </a:ext>
          </a:extLst>
        </xdr:cNvPr>
        <xdr:cNvCxnSpPr/>
      </xdr:nvCxnSpPr>
      <xdr:spPr>
        <a:xfrm>
          <a:off x="8750300" y="10070413"/>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969ABB8E-0EE0-4D49-BF1B-D4B520990BAE}"/>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C6C34B7D-1820-41A1-B0C2-5E8BABFFB68B}"/>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126313</xdr:rowOff>
    </xdr:from>
    <xdr:to>
      <xdr:col>45</xdr:col>
      <xdr:colOff>177800</xdr:colOff>
      <xdr:row>58</xdr:row>
      <xdr:rowOff>148379</xdr:rowOff>
    </xdr:to>
    <xdr:cxnSp macro="">
      <xdr:nvCxnSpPr>
        <xdr:cNvPr id="352" name="直線コネクタ 351">
          <a:extLst>
            <a:ext uri="{FF2B5EF4-FFF2-40B4-BE49-F238E27FC236}">
              <a16:creationId xmlns:a16="http://schemas.microsoft.com/office/drawing/2014/main" id="{19895A8E-FBC3-4857-8060-4138C38FD196}"/>
            </a:ext>
          </a:extLst>
        </xdr:cNvPr>
        <xdr:cNvCxnSpPr/>
      </xdr:nvCxnSpPr>
      <xdr:spPr>
        <a:xfrm flipV="1">
          <a:off x="7861300" y="10070413"/>
          <a:ext cx="889000" cy="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2EE7CF97-8C03-434B-9E3C-4964146E7AAE}"/>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659A29B5-E1E6-4B23-8545-C91B873A32EC}"/>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148379</xdr:rowOff>
    </xdr:from>
    <xdr:to>
      <xdr:col>41</xdr:col>
      <xdr:colOff>50800</xdr:colOff>
      <xdr:row>59</xdr:row>
      <xdr:rowOff>8153</xdr:rowOff>
    </xdr:to>
    <xdr:cxnSp macro="">
      <xdr:nvCxnSpPr>
        <xdr:cNvPr id="355" name="直線コネクタ 354">
          <a:extLst>
            <a:ext uri="{FF2B5EF4-FFF2-40B4-BE49-F238E27FC236}">
              <a16:creationId xmlns:a16="http://schemas.microsoft.com/office/drawing/2014/main" id="{6EBDBAE3-5B40-4215-8DE6-E0A910B62255}"/>
            </a:ext>
          </a:extLst>
        </xdr:cNvPr>
        <xdr:cNvCxnSpPr/>
      </xdr:nvCxnSpPr>
      <xdr:spPr>
        <a:xfrm flipV="1">
          <a:off x="6972300" y="10092479"/>
          <a:ext cx="889000" cy="3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14214A53-C60D-4E84-9A1E-E65C92F7B69A}"/>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B56B71D9-910C-4F59-9856-7D0E904C9C8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66CDD29F-8CAF-472D-BF5C-08C504F0D10B}"/>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21A78864-7796-4DAB-8574-B5520C4C2698}"/>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18D87855-BA86-4FDF-8540-AEA7E7A0DF7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224BE761-415B-40C0-B539-B4F4FCE1CF6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47BD764-BD3A-414A-BFF8-4DDF37F1783E}"/>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13238DD9-6C59-4858-BCB7-346FA5894E2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6FF0F025-1D9B-4239-AED5-7BF63C9A378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57425</xdr:rowOff>
    </xdr:from>
    <xdr:to>
      <xdr:col>55</xdr:col>
      <xdr:colOff>50800</xdr:colOff>
      <xdr:row>58</xdr:row>
      <xdr:rowOff>159025</xdr:rowOff>
    </xdr:to>
    <xdr:sp macro="" textlink="">
      <xdr:nvSpPr>
        <xdr:cNvPr id="365" name="楕円 364">
          <a:extLst>
            <a:ext uri="{FF2B5EF4-FFF2-40B4-BE49-F238E27FC236}">
              <a16:creationId xmlns:a16="http://schemas.microsoft.com/office/drawing/2014/main" id="{4A906F99-697A-4893-AC01-00C2AB78EC9C}"/>
            </a:ext>
          </a:extLst>
        </xdr:cNvPr>
        <xdr:cNvSpPr/>
      </xdr:nvSpPr>
      <xdr:spPr>
        <a:xfrm>
          <a:off x="10426700" y="1000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6" name="普通建設事業費該当値テキスト">
          <a:extLst>
            <a:ext uri="{FF2B5EF4-FFF2-40B4-BE49-F238E27FC236}">
              <a16:creationId xmlns:a16="http://schemas.microsoft.com/office/drawing/2014/main" id="{247053FA-5000-44F7-8CB1-3445B89EF221}"/>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92135</xdr:rowOff>
    </xdr:from>
    <xdr:to>
      <xdr:col>50</xdr:col>
      <xdr:colOff>165100</xdr:colOff>
      <xdr:row>59</xdr:row>
      <xdr:rowOff>22285</xdr:rowOff>
    </xdr:to>
    <xdr:sp macro="" textlink="">
      <xdr:nvSpPr>
        <xdr:cNvPr id="367" name="楕円 366">
          <a:extLst>
            <a:ext uri="{FF2B5EF4-FFF2-40B4-BE49-F238E27FC236}">
              <a16:creationId xmlns:a16="http://schemas.microsoft.com/office/drawing/2014/main" id="{892EA586-8188-4633-9F1D-03392A73C90E}"/>
            </a:ext>
          </a:extLst>
        </xdr:cNvPr>
        <xdr:cNvSpPr/>
      </xdr:nvSpPr>
      <xdr:spPr>
        <a:xfrm>
          <a:off x="9588500" y="1003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13412</xdr:rowOff>
    </xdr:from>
    <xdr:ext cx="599010" cy="259045"/>
    <xdr:sp macro="" textlink="">
      <xdr:nvSpPr>
        <xdr:cNvPr id="368" name="テキスト ボックス 367">
          <a:extLst>
            <a:ext uri="{FF2B5EF4-FFF2-40B4-BE49-F238E27FC236}">
              <a16:creationId xmlns:a16="http://schemas.microsoft.com/office/drawing/2014/main" id="{9DC200CC-CF28-44BC-9216-B96E6FDC7D2A}"/>
            </a:ext>
          </a:extLst>
        </xdr:cNvPr>
        <xdr:cNvSpPr txBox="1"/>
      </xdr:nvSpPr>
      <xdr:spPr>
        <a:xfrm>
          <a:off x="9339795" y="1012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75513</xdr:rowOff>
    </xdr:from>
    <xdr:to>
      <xdr:col>46</xdr:col>
      <xdr:colOff>38100</xdr:colOff>
      <xdr:row>59</xdr:row>
      <xdr:rowOff>5663</xdr:rowOff>
    </xdr:to>
    <xdr:sp macro="" textlink="">
      <xdr:nvSpPr>
        <xdr:cNvPr id="369" name="楕円 368">
          <a:extLst>
            <a:ext uri="{FF2B5EF4-FFF2-40B4-BE49-F238E27FC236}">
              <a16:creationId xmlns:a16="http://schemas.microsoft.com/office/drawing/2014/main" id="{71600497-7023-403F-87EF-208EBB9720C1}"/>
            </a:ext>
          </a:extLst>
        </xdr:cNvPr>
        <xdr:cNvSpPr/>
      </xdr:nvSpPr>
      <xdr:spPr>
        <a:xfrm>
          <a:off x="8699500" y="100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168240</xdr:rowOff>
    </xdr:from>
    <xdr:ext cx="599010" cy="259045"/>
    <xdr:sp macro="" textlink="">
      <xdr:nvSpPr>
        <xdr:cNvPr id="370" name="テキスト ボックス 369">
          <a:extLst>
            <a:ext uri="{FF2B5EF4-FFF2-40B4-BE49-F238E27FC236}">
              <a16:creationId xmlns:a16="http://schemas.microsoft.com/office/drawing/2014/main" id="{313A77C5-FC79-475B-8922-451BAD0FF6B7}"/>
            </a:ext>
          </a:extLst>
        </xdr:cNvPr>
        <xdr:cNvSpPr txBox="1"/>
      </xdr:nvSpPr>
      <xdr:spPr>
        <a:xfrm>
          <a:off x="8450795" y="1011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97579</xdr:rowOff>
    </xdr:from>
    <xdr:to>
      <xdr:col>41</xdr:col>
      <xdr:colOff>101600</xdr:colOff>
      <xdr:row>59</xdr:row>
      <xdr:rowOff>27729</xdr:rowOff>
    </xdr:to>
    <xdr:sp macro="" textlink="">
      <xdr:nvSpPr>
        <xdr:cNvPr id="371" name="楕円 370">
          <a:extLst>
            <a:ext uri="{FF2B5EF4-FFF2-40B4-BE49-F238E27FC236}">
              <a16:creationId xmlns:a16="http://schemas.microsoft.com/office/drawing/2014/main" id="{FEC5866D-207A-4439-B349-8F2E4ABC9681}"/>
            </a:ext>
          </a:extLst>
        </xdr:cNvPr>
        <xdr:cNvSpPr/>
      </xdr:nvSpPr>
      <xdr:spPr>
        <a:xfrm>
          <a:off x="7810500" y="100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18856</xdr:rowOff>
    </xdr:from>
    <xdr:ext cx="599010" cy="259045"/>
    <xdr:sp macro="" textlink="">
      <xdr:nvSpPr>
        <xdr:cNvPr id="372" name="テキスト ボックス 371">
          <a:extLst>
            <a:ext uri="{FF2B5EF4-FFF2-40B4-BE49-F238E27FC236}">
              <a16:creationId xmlns:a16="http://schemas.microsoft.com/office/drawing/2014/main" id="{71B47825-DE70-4D43-88C6-2CDF1715CFFD}"/>
            </a:ext>
          </a:extLst>
        </xdr:cNvPr>
        <xdr:cNvSpPr txBox="1"/>
      </xdr:nvSpPr>
      <xdr:spPr>
        <a:xfrm>
          <a:off x="7561795" y="1013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128803</xdr:rowOff>
    </xdr:from>
    <xdr:to>
      <xdr:col>36</xdr:col>
      <xdr:colOff>165100</xdr:colOff>
      <xdr:row>59</xdr:row>
      <xdr:rowOff>58953</xdr:rowOff>
    </xdr:to>
    <xdr:sp macro="" textlink="">
      <xdr:nvSpPr>
        <xdr:cNvPr id="373" name="楕円 372">
          <a:extLst>
            <a:ext uri="{FF2B5EF4-FFF2-40B4-BE49-F238E27FC236}">
              <a16:creationId xmlns:a16="http://schemas.microsoft.com/office/drawing/2014/main" id="{9DF2E7AF-257B-4A54-9D71-C5FAE5A8FF49}"/>
            </a:ext>
          </a:extLst>
        </xdr:cNvPr>
        <xdr:cNvSpPr/>
      </xdr:nvSpPr>
      <xdr:spPr>
        <a:xfrm>
          <a:off x="6921500" y="100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50080</xdr:rowOff>
    </xdr:from>
    <xdr:ext cx="534377" cy="259045"/>
    <xdr:sp macro="" textlink="">
      <xdr:nvSpPr>
        <xdr:cNvPr id="374" name="テキスト ボックス 373">
          <a:extLst>
            <a:ext uri="{FF2B5EF4-FFF2-40B4-BE49-F238E27FC236}">
              <a16:creationId xmlns:a16="http://schemas.microsoft.com/office/drawing/2014/main" id="{527CB7D1-F4A7-4F64-BDBF-C508E7ECD055}"/>
            </a:ext>
          </a:extLst>
        </xdr:cNvPr>
        <xdr:cNvSpPr txBox="1"/>
      </xdr:nvSpPr>
      <xdr:spPr>
        <a:xfrm>
          <a:off x="6705111" y="1016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44F75A97-363C-47C8-B048-03C3F2EBAEE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A05B2BE3-75C4-4B88-BA36-9705392B0E9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7B19324C-1D2F-400F-A2F4-183A7906936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C26BC8AE-E614-4EFA-A709-23A23B4C064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5311C8FE-E70C-40AA-B741-59786074EAA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BFFEAE97-EB59-4EF3-8AAE-668084F910C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4DC9F9C0-0BA1-42B8-A65A-ABAC3A3B853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8FC7BE2E-8627-4F18-9B8E-2410DFD6A5D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36FB405-EAA4-4EEC-A7A5-4AA0AD807BE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AF6C3E4C-B869-4867-8923-80972A2DD50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893DFAB-6E2B-4131-ABDD-30303BF0DED6}"/>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6926875A-4449-464A-B2FE-48839E4BA7F5}"/>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D404B851-DD4D-4819-A21D-664928C019EA}"/>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5B4A1EAA-2A52-490C-B15D-BDEC54C614EB}"/>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9ED3B836-F352-46E7-84D7-248749D6EA21}"/>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74D72314-06FC-4BB9-BB21-41407A8E06A9}"/>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EFE919AF-69C2-4385-9457-FE072221501E}"/>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32D1DD13-0B4F-4698-9955-185FC9101F0F}"/>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4F461162-C089-4532-94B6-0AEA6DD7E473}"/>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6FD0641F-BA66-4B57-8B94-911AFA38D99B}"/>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BCBB431C-4967-4204-89B9-0102AB34439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50136B5-79B5-4A17-B3CE-C73502ED258F}"/>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1ED83EDA-4C57-4ECB-A795-54B4CEF2657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B07C71ED-FB79-44D2-9B85-C4F62B95FF85}"/>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D9BADBCA-DB40-4DE5-9E44-FD892391DAAF}"/>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E4E8C3FB-875D-4DDE-BE8E-70AA8EBE07F4}"/>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3CBFD48-DCDE-41C1-BB09-9CAA928B1F62}"/>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D518000B-1FB9-4D02-BF61-D4F13004A3A2}"/>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2860</xdr:rowOff>
    </xdr:from>
    <xdr:to>
      <xdr:col>55</xdr:col>
      <xdr:colOff>0</xdr:colOff>
      <xdr:row>79</xdr:row>
      <xdr:rowOff>10257</xdr:rowOff>
    </xdr:to>
    <xdr:cxnSp macro="">
      <xdr:nvCxnSpPr>
        <xdr:cNvPr id="403" name="直線コネクタ 402">
          <a:extLst>
            <a:ext uri="{FF2B5EF4-FFF2-40B4-BE49-F238E27FC236}">
              <a16:creationId xmlns:a16="http://schemas.microsoft.com/office/drawing/2014/main" id="{B3A34918-F8EB-48CA-B5DB-19B81F6B4BAC}"/>
            </a:ext>
          </a:extLst>
        </xdr:cNvPr>
        <xdr:cNvCxnSpPr/>
      </xdr:nvCxnSpPr>
      <xdr:spPr>
        <a:xfrm>
          <a:off x="9639300" y="13547410"/>
          <a:ext cx="8382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59AA470F-6BF9-42E7-8FA3-E94E3BB43DD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D95C5EFF-AB7C-4F51-BE72-6EC09F6EA9C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2860</xdr:rowOff>
    </xdr:from>
    <xdr:to>
      <xdr:col>50</xdr:col>
      <xdr:colOff>114300</xdr:colOff>
      <xdr:row>79</xdr:row>
      <xdr:rowOff>10788</xdr:rowOff>
    </xdr:to>
    <xdr:cxnSp macro="">
      <xdr:nvCxnSpPr>
        <xdr:cNvPr id="406" name="直線コネクタ 405">
          <a:extLst>
            <a:ext uri="{FF2B5EF4-FFF2-40B4-BE49-F238E27FC236}">
              <a16:creationId xmlns:a16="http://schemas.microsoft.com/office/drawing/2014/main" id="{C8A2BAB7-BB06-4B80-BA65-5D717BED7C9C}"/>
            </a:ext>
          </a:extLst>
        </xdr:cNvPr>
        <xdr:cNvCxnSpPr/>
      </xdr:nvCxnSpPr>
      <xdr:spPr>
        <a:xfrm flipV="1">
          <a:off x="8750300" y="13547410"/>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D73D7217-8165-480A-99AF-68312A474129}"/>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24A537BB-E5D3-45D4-B513-832D71527C58}"/>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163216</xdr:rowOff>
    </xdr:from>
    <xdr:to>
      <xdr:col>45</xdr:col>
      <xdr:colOff>177800</xdr:colOff>
      <xdr:row>79</xdr:row>
      <xdr:rowOff>10788</xdr:rowOff>
    </xdr:to>
    <xdr:cxnSp macro="">
      <xdr:nvCxnSpPr>
        <xdr:cNvPr id="409" name="直線コネクタ 408">
          <a:extLst>
            <a:ext uri="{FF2B5EF4-FFF2-40B4-BE49-F238E27FC236}">
              <a16:creationId xmlns:a16="http://schemas.microsoft.com/office/drawing/2014/main" id="{7D5294C3-CCB7-4AD8-97F2-577F4C48A557}"/>
            </a:ext>
          </a:extLst>
        </xdr:cNvPr>
        <xdr:cNvCxnSpPr/>
      </xdr:nvCxnSpPr>
      <xdr:spPr>
        <a:xfrm>
          <a:off x="7861300" y="13536316"/>
          <a:ext cx="8890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B88DD384-A049-4FA7-B1FE-988BB035FDD6}"/>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17B3D78F-AD07-4B99-93D0-40D83A0600B6}"/>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163216</xdr:rowOff>
    </xdr:from>
    <xdr:to>
      <xdr:col>41</xdr:col>
      <xdr:colOff>50800</xdr:colOff>
      <xdr:row>79</xdr:row>
      <xdr:rowOff>17644</xdr:rowOff>
    </xdr:to>
    <xdr:cxnSp macro="">
      <xdr:nvCxnSpPr>
        <xdr:cNvPr id="412" name="直線コネクタ 411">
          <a:extLst>
            <a:ext uri="{FF2B5EF4-FFF2-40B4-BE49-F238E27FC236}">
              <a16:creationId xmlns:a16="http://schemas.microsoft.com/office/drawing/2014/main" id="{6B9EEC19-12D6-4283-8E88-BAE213E95729}"/>
            </a:ext>
          </a:extLst>
        </xdr:cNvPr>
        <xdr:cNvCxnSpPr/>
      </xdr:nvCxnSpPr>
      <xdr:spPr>
        <a:xfrm flipV="1">
          <a:off x="6972300" y="13536316"/>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3645435B-76CE-455B-992A-3C82B0D4B681}"/>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2C0B03E8-014F-46A4-BE9C-3E339502AC4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81026ED2-794B-4DDE-836B-1B4C26B9171D}"/>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AD796406-806A-4C45-B1EF-54216B14EEC5}"/>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D4C4C26A-279E-4C7E-A059-82B94CADC1B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3760E06E-8E58-4B0E-BD63-FB7D16A5002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1AF70F8F-BDF7-486A-8100-DBFE12718BF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C5DC254A-ACF5-4FAB-BCFB-0FC204613F5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250DA425-F7CC-4C0E-A208-7C4B97D90B1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130907</xdr:rowOff>
    </xdr:from>
    <xdr:to>
      <xdr:col>55</xdr:col>
      <xdr:colOff>50800</xdr:colOff>
      <xdr:row>79</xdr:row>
      <xdr:rowOff>61057</xdr:rowOff>
    </xdr:to>
    <xdr:sp macro="" textlink="">
      <xdr:nvSpPr>
        <xdr:cNvPr id="422" name="楕円 421">
          <a:extLst>
            <a:ext uri="{FF2B5EF4-FFF2-40B4-BE49-F238E27FC236}">
              <a16:creationId xmlns:a16="http://schemas.microsoft.com/office/drawing/2014/main" id="{B1F42501-2B86-4CCE-8C72-E4CFD9FD9C42}"/>
            </a:ext>
          </a:extLst>
        </xdr:cNvPr>
        <xdr:cNvSpPr/>
      </xdr:nvSpPr>
      <xdr:spPr>
        <a:xfrm>
          <a:off x="10426700" y="135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a:extLst>
            <a:ext uri="{FF2B5EF4-FFF2-40B4-BE49-F238E27FC236}">
              <a16:creationId xmlns:a16="http://schemas.microsoft.com/office/drawing/2014/main" id="{19FD5AA5-D891-4897-8AB3-720D1CA702EB}"/>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123510</xdr:rowOff>
    </xdr:from>
    <xdr:to>
      <xdr:col>50</xdr:col>
      <xdr:colOff>165100</xdr:colOff>
      <xdr:row>79</xdr:row>
      <xdr:rowOff>53660</xdr:rowOff>
    </xdr:to>
    <xdr:sp macro="" textlink="">
      <xdr:nvSpPr>
        <xdr:cNvPr id="424" name="楕円 423">
          <a:extLst>
            <a:ext uri="{FF2B5EF4-FFF2-40B4-BE49-F238E27FC236}">
              <a16:creationId xmlns:a16="http://schemas.microsoft.com/office/drawing/2014/main" id="{C03043AE-CE8E-4812-8393-B8E145C8FD50}"/>
            </a:ext>
          </a:extLst>
        </xdr:cNvPr>
        <xdr:cNvSpPr/>
      </xdr:nvSpPr>
      <xdr:spPr>
        <a:xfrm>
          <a:off x="9588500" y="134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44787</xdr:rowOff>
    </xdr:from>
    <xdr:ext cx="534377" cy="259045"/>
    <xdr:sp macro="" textlink="">
      <xdr:nvSpPr>
        <xdr:cNvPr id="425" name="テキスト ボックス 424">
          <a:extLst>
            <a:ext uri="{FF2B5EF4-FFF2-40B4-BE49-F238E27FC236}">
              <a16:creationId xmlns:a16="http://schemas.microsoft.com/office/drawing/2014/main" id="{20A3E7EC-01AC-4D39-BBD6-2C1317C969F9}"/>
            </a:ext>
          </a:extLst>
        </xdr:cNvPr>
        <xdr:cNvSpPr txBox="1"/>
      </xdr:nvSpPr>
      <xdr:spPr>
        <a:xfrm>
          <a:off x="9372111" y="135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131438</xdr:rowOff>
    </xdr:from>
    <xdr:to>
      <xdr:col>46</xdr:col>
      <xdr:colOff>38100</xdr:colOff>
      <xdr:row>79</xdr:row>
      <xdr:rowOff>61588</xdr:rowOff>
    </xdr:to>
    <xdr:sp macro="" textlink="">
      <xdr:nvSpPr>
        <xdr:cNvPr id="426" name="楕円 425">
          <a:extLst>
            <a:ext uri="{FF2B5EF4-FFF2-40B4-BE49-F238E27FC236}">
              <a16:creationId xmlns:a16="http://schemas.microsoft.com/office/drawing/2014/main" id="{B677A8D3-2D7A-4C21-9889-D7987AD9D6B9}"/>
            </a:ext>
          </a:extLst>
        </xdr:cNvPr>
        <xdr:cNvSpPr/>
      </xdr:nvSpPr>
      <xdr:spPr>
        <a:xfrm>
          <a:off x="8699500" y="135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52715</xdr:rowOff>
    </xdr:from>
    <xdr:ext cx="534377" cy="259045"/>
    <xdr:sp macro="" textlink="">
      <xdr:nvSpPr>
        <xdr:cNvPr id="427" name="テキスト ボックス 426">
          <a:extLst>
            <a:ext uri="{FF2B5EF4-FFF2-40B4-BE49-F238E27FC236}">
              <a16:creationId xmlns:a16="http://schemas.microsoft.com/office/drawing/2014/main" id="{C8ADAC85-4B6E-4306-B768-74B57E83D2D0}"/>
            </a:ext>
          </a:extLst>
        </xdr:cNvPr>
        <xdr:cNvSpPr txBox="1"/>
      </xdr:nvSpPr>
      <xdr:spPr>
        <a:xfrm>
          <a:off x="8483111" y="1359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112416</xdr:rowOff>
    </xdr:from>
    <xdr:to>
      <xdr:col>41</xdr:col>
      <xdr:colOff>101600</xdr:colOff>
      <xdr:row>79</xdr:row>
      <xdr:rowOff>42566</xdr:rowOff>
    </xdr:to>
    <xdr:sp macro="" textlink="">
      <xdr:nvSpPr>
        <xdr:cNvPr id="428" name="楕円 427">
          <a:extLst>
            <a:ext uri="{FF2B5EF4-FFF2-40B4-BE49-F238E27FC236}">
              <a16:creationId xmlns:a16="http://schemas.microsoft.com/office/drawing/2014/main" id="{06F7ED20-B8CF-4ED7-96E4-50171146EFD2}"/>
            </a:ext>
          </a:extLst>
        </xdr:cNvPr>
        <xdr:cNvSpPr/>
      </xdr:nvSpPr>
      <xdr:spPr>
        <a:xfrm>
          <a:off x="7810500" y="134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33693</xdr:rowOff>
    </xdr:from>
    <xdr:ext cx="534377" cy="259045"/>
    <xdr:sp macro="" textlink="">
      <xdr:nvSpPr>
        <xdr:cNvPr id="429" name="テキスト ボックス 428">
          <a:extLst>
            <a:ext uri="{FF2B5EF4-FFF2-40B4-BE49-F238E27FC236}">
              <a16:creationId xmlns:a16="http://schemas.microsoft.com/office/drawing/2014/main" id="{8D9DF692-B971-405B-9EE7-796DCDDD9A04}"/>
            </a:ext>
          </a:extLst>
        </xdr:cNvPr>
        <xdr:cNvSpPr txBox="1"/>
      </xdr:nvSpPr>
      <xdr:spPr>
        <a:xfrm>
          <a:off x="7594111" y="135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138294</xdr:rowOff>
    </xdr:from>
    <xdr:to>
      <xdr:col>36</xdr:col>
      <xdr:colOff>165100</xdr:colOff>
      <xdr:row>79</xdr:row>
      <xdr:rowOff>68444</xdr:rowOff>
    </xdr:to>
    <xdr:sp macro="" textlink="">
      <xdr:nvSpPr>
        <xdr:cNvPr id="430" name="楕円 429">
          <a:extLst>
            <a:ext uri="{FF2B5EF4-FFF2-40B4-BE49-F238E27FC236}">
              <a16:creationId xmlns:a16="http://schemas.microsoft.com/office/drawing/2014/main" id="{14DCBFCC-0CA0-477A-B8C5-83F035CD1EE6}"/>
            </a:ext>
          </a:extLst>
        </xdr:cNvPr>
        <xdr:cNvSpPr/>
      </xdr:nvSpPr>
      <xdr:spPr>
        <a:xfrm>
          <a:off x="6921500" y="135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59571</xdr:rowOff>
    </xdr:from>
    <xdr:ext cx="534377" cy="259045"/>
    <xdr:sp macro="" textlink="">
      <xdr:nvSpPr>
        <xdr:cNvPr id="431" name="テキスト ボックス 430">
          <a:extLst>
            <a:ext uri="{FF2B5EF4-FFF2-40B4-BE49-F238E27FC236}">
              <a16:creationId xmlns:a16="http://schemas.microsoft.com/office/drawing/2014/main" id="{4FD43D87-58C7-40FA-BA2C-A51773C4E395}"/>
            </a:ext>
          </a:extLst>
        </xdr:cNvPr>
        <xdr:cNvSpPr txBox="1"/>
      </xdr:nvSpPr>
      <xdr:spPr>
        <a:xfrm>
          <a:off x="6705111" y="136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C14E5512-823E-4613-9533-D485A777F32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1DE770B9-20EF-4762-86D3-D99ED78CA0E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54E1FCBA-B513-4B55-83C6-EC0DC456B58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9B8433C3-8AE9-40BE-A2DB-D43E92BA405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B6CD2E3C-E505-4C7B-BB5E-147365EAD22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F4462B46-568C-4A21-BC40-4A68AB29C95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B031D4A8-A112-4ADB-B944-8F59FEA49A2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6AABE9DE-29A2-40FA-BFB0-AC3AE2A709B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85EF0CB6-86DC-4FDB-80B3-FC70FAB2C3B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9E9A73EF-77BD-4C3B-A5BF-EFD00A275D3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139017D9-1707-4E4F-8E9E-AD59F9D4A3A1}"/>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CA4DD517-EB37-4E88-98A3-1CBFD4F6A1FB}"/>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D42B7C45-A2BE-49C9-9D89-C5B32D7A6749}"/>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60C8B6A-274E-4705-9D7D-232607C43BAE}"/>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FA2D014D-1369-48D5-870B-B57F95770847}"/>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EC0B8806-2437-4EAD-A899-DC544A77C281}"/>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FBACE821-D2B3-47D6-8D9C-56F80AF6073A}"/>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41BB9303-624D-46C8-ACCD-A87D1408C243}"/>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CF821667-39B9-4D17-A6D2-CCEA127D105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D2F596AF-1DE7-46A5-9B4D-4FDC4A677DD8}"/>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AA00FBF9-DBA8-4EA4-8988-29F5B5D3DAF6}"/>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D9F8BA48-992A-474C-9EF2-35B94804147D}"/>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C439B3EA-0C16-493B-BE37-27B3E0C78EB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7C058701-4751-4762-BFDD-9EFEDD7F8324}"/>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A080A82-4162-4250-A135-1007605A463F}"/>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621B1A2D-84C3-489F-B703-DCAD71352DA2}"/>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36674</xdr:rowOff>
    </xdr:from>
    <xdr:to>
      <xdr:col>55</xdr:col>
      <xdr:colOff>0</xdr:colOff>
      <xdr:row>98</xdr:row>
      <xdr:rowOff>83376</xdr:rowOff>
    </xdr:to>
    <xdr:cxnSp macro="">
      <xdr:nvCxnSpPr>
        <xdr:cNvPr id="458" name="直線コネクタ 457">
          <a:extLst>
            <a:ext uri="{FF2B5EF4-FFF2-40B4-BE49-F238E27FC236}">
              <a16:creationId xmlns:a16="http://schemas.microsoft.com/office/drawing/2014/main" id="{BAB12D63-4337-4AF2-B88E-FC937F06F47D}"/>
            </a:ext>
          </a:extLst>
        </xdr:cNvPr>
        <xdr:cNvCxnSpPr/>
      </xdr:nvCxnSpPr>
      <xdr:spPr>
        <a:xfrm flipV="1">
          <a:off x="9639300" y="16838774"/>
          <a:ext cx="838200" cy="4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3E2AB116-756A-4BE6-9691-A5D1C424A86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A68A2A1F-D4FD-4217-9BEC-35D7EEC737A4}"/>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57204</xdr:rowOff>
    </xdr:from>
    <xdr:to>
      <xdr:col>50</xdr:col>
      <xdr:colOff>114300</xdr:colOff>
      <xdr:row>98</xdr:row>
      <xdr:rowOff>83376</xdr:rowOff>
    </xdr:to>
    <xdr:cxnSp macro="">
      <xdr:nvCxnSpPr>
        <xdr:cNvPr id="461" name="直線コネクタ 460">
          <a:extLst>
            <a:ext uri="{FF2B5EF4-FFF2-40B4-BE49-F238E27FC236}">
              <a16:creationId xmlns:a16="http://schemas.microsoft.com/office/drawing/2014/main" id="{CA90E8B9-FE5F-4860-9CC8-068BC1D27FD2}"/>
            </a:ext>
          </a:extLst>
        </xdr:cNvPr>
        <xdr:cNvCxnSpPr/>
      </xdr:nvCxnSpPr>
      <xdr:spPr>
        <a:xfrm>
          <a:off x="8750300" y="16859304"/>
          <a:ext cx="889000" cy="2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A1EB2FCD-D73B-43B0-A511-674275ADFC75}"/>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1F6652FC-A38B-4B17-89B3-46EF7A08181A}"/>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57204</xdr:rowOff>
    </xdr:from>
    <xdr:to>
      <xdr:col>45</xdr:col>
      <xdr:colOff>177800</xdr:colOff>
      <xdr:row>98</xdr:row>
      <xdr:rowOff>94090</xdr:rowOff>
    </xdr:to>
    <xdr:cxnSp macro="">
      <xdr:nvCxnSpPr>
        <xdr:cNvPr id="464" name="直線コネクタ 463">
          <a:extLst>
            <a:ext uri="{FF2B5EF4-FFF2-40B4-BE49-F238E27FC236}">
              <a16:creationId xmlns:a16="http://schemas.microsoft.com/office/drawing/2014/main" id="{78823B9A-EA07-4D2A-9A6A-F7AD34C6F033}"/>
            </a:ext>
          </a:extLst>
        </xdr:cNvPr>
        <xdr:cNvCxnSpPr/>
      </xdr:nvCxnSpPr>
      <xdr:spPr>
        <a:xfrm flipV="1">
          <a:off x="7861300" y="16859304"/>
          <a:ext cx="889000" cy="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EE6076C3-E208-420B-B1F1-45DD2D0C22A8}"/>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9B966C40-15D2-46D4-9F6D-A2979A4A5163}"/>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94090</xdr:rowOff>
    </xdr:from>
    <xdr:to>
      <xdr:col>41</xdr:col>
      <xdr:colOff>50800</xdr:colOff>
      <xdr:row>98</xdr:row>
      <xdr:rowOff>114605</xdr:rowOff>
    </xdr:to>
    <xdr:cxnSp macro="">
      <xdr:nvCxnSpPr>
        <xdr:cNvPr id="467" name="直線コネクタ 466">
          <a:extLst>
            <a:ext uri="{FF2B5EF4-FFF2-40B4-BE49-F238E27FC236}">
              <a16:creationId xmlns:a16="http://schemas.microsoft.com/office/drawing/2014/main" id="{3E4F0F80-D24D-49D0-A5CD-71CF68849D57}"/>
            </a:ext>
          </a:extLst>
        </xdr:cNvPr>
        <xdr:cNvCxnSpPr/>
      </xdr:nvCxnSpPr>
      <xdr:spPr>
        <a:xfrm flipV="1">
          <a:off x="6972300" y="16896190"/>
          <a:ext cx="8890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29A4A53D-FFC8-4770-87EC-B7CB181F1934}"/>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D2305E3F-54D3-4C53-AF87-297E8E646662}"/>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3405E10C-9A21-44E9-A1F4-85421ABDC1AA}"/>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36916037-D678-4D43-ADA1-860A57589F24}"/>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4CAF05FD-6661-4DDA-94B7-EA88AD7B420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5951EEB9-E333-46DC-9460-FA34CCC9B3A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53099460-8FB9-4995-8126-E32F757E21C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2587EA92-F233-4022-AAE8-071CB0B566B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4F65C2C-B8C1-4806-8267-E8A8340CC0A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157324</xdr:rowOff>
    </xdr:from>
    <xdr:to>
      <xdr:col>55</xdr:col>
      <xdr:colOff>50800</xdr:colOff>
      <xdr:row>98</xdr:row>
      <xdr:rowOff>87474</xdr:rowOff>
    </xdr:to>
    <xdr:sp macro="" textlink="">
      <xdr:nvSpPr>
        <xdr:cNvPr id="477" name="楕円 476">
          <a:extLst>
            <a:ext uri="{FF2B5EF4-FFF2-40B4-BE49-F238E27FC236}">
              <a16:creationId xmlns:a16="http://schemas.microsoft.com/office/drawing/2014/main" id="{FC30102A-E22F-4D89-9360-15B5FFD6E2BA}"/>
            </a:ext>
          </a:extLst>
        </xdr:cNvPr>
        <xdr:cNvSpPr/>
      </xdr:nvSpPr>
      <xdr:spPr>
        <a:xfrm>
          <a:off x="10426700" y="167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116701</xdr:rowOff>
    </xdr:from>
    <xdr:ext cx="599010" cy="259045"/>
    <xdr:sp macro="" textlink="">
      <xdr:nvSpPr>
        <xdr:cNvPr id="478" name="普通建設事業費 （ うち更新整備　）該当値テキスト">
          <a:extLst>
            <a:ext uri="{FF2B5EF4-FFF2-40B4-BE49-F238E27FC236}">
              <a16:creationId xmlns:a16="http://schemas.microsoft.com/office/drawing/2014/main" id="{437542D9-3D47-420C-B0B8-8D99E2323961}"/>
            </a:ext>
          </a:extLst>
        </xdr:cNvPr>
        <xdr:cNvSpPr txBox="1"/>
      </xdr:nvSpPr>
      <xdr:spPr>
        <a:xfrm>
          <a:off x="10528300" y="1657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32576</xdr:rowOff>
    </xdr:from>
    <xdr:to>
      <xdr:col>50</xdr:col>
      <xdr:colOff>165100</xdr:colOff>
      <xdr:row>98</xdr:row>
      <xdr:rowOff>134176</xdr:rowOff>
    </xdr:to>
    <xdr:sp macro="" textlink="">
      <xdr:nvSpPr>
        <xdr:cNvPr id="479" name="楕円 478">
          <a:extLst>
            <a:ext uri="{FF2B5EF4-FFF2-40B4-BE49-F238E27FC236}">
              <a16:creationId xmlns:a16="http://schemas.microsoft.com/office/drawing/2014/main" id="{9C16BAA5-8A8E-4868-BC76-DEFD4EDF77E1}"/>
            </a:ext>
          </a:extLst>
        </xdr:cNvPr>
        <xdr:cNvSpPr/>
      </xdr:nvSpPr>
      <xdr:spPr>
        <a:xfrm>
          <a:off x="9588500" y="168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125303</xdr:rowOff>
    </xdr:from>
    <xdr:ext cx="599010" cy="259045"/>
    <xdr:sp macro="" textlink="">
      <xdr:nvSpPr>
        <xdr:cNvPr id="480" name="テキスト ボックス 479">
          <a:extLst>
            <a:ext uri="{FF2B5EF4-FFF2-40B4-BE49-F238E27FC236}">
              <a16:creationId xmlns:a16="http://schemas.microsoft.com/office/drawing/2014/main" id="{511DF071-8A66-4747-8101-889BC3DD7FEB}"/>
            </a:ext>
          </a:extLst>
        </xdr:cNvPr>
        <xdr:cNvSpPr txBox="1"/>
      </xdr:nvSpPr>
      <xdr:spPr>
        <a:xfrm>
          <a:off x="9339795" y="1692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6404</xdr:rowOff>
    </xdr:from>
    <xdr:to>
      <xdr:col>46</xdr:col>
      <xdr:colOff>38100</xdr:colOff>
      <xdr:row>98</xdr:row>
      <xdr:rowOff>108004</xdr:rowOff>
    </xdr:to>
    <xdr:sp macro="" textlink="">
      <xdr:nvSpPr>
        <xdr:cNvPr id="481" name="楕円 480">
          <a:extLst>
            <a:ext uri="{FF2B5EF4-FFF2-40B4-BE49-F238E27FC236}">
              <a16:creationId xmlns:a16="http://schemas.microsoft.com/office/drawing/2014/main" id="{791D7BEE-E9F1-4E78-AA1F-F6B0533B951B}"/>
            </a:ext>
          </a:extLst>
        </xdr:cNvPr>
        <xdr:cNvSpPr/>
      </xdr:nvSpPr>
      <xdr:spPr>
        <a:xfrm>
          <a:off x="8699500" y="168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124531</xdr:rowOff>
    </xdr:from>
    <xdr:ext cx="599010" cy="259045"/>
    <xdr:sp macro="" textlink="">
      <xdr:nvSpPr>
        <xdr:cNvPr id="482" name="テキスト ボックス 481">
          <a:extLst>
            <a:ext uri="{FF2B5EF4-FFF2-40B4-BE49-F238E27FC236}">
              <a16:creationId xmlns:a16="http://schemas.microsoft.com/office/drawing/2014/main" id="{5EF44C3F-502C-474E-8F8B-54384B737CA4}"/>
            </a:ext>
          </a:extLst>
        </xdr:cNvPr>
        <xdr:cNvSpPr txBox="1"/>
      </xdr:nvSpPr>
      <xdr:spPr>
        <a:xfrm>
          <a:off x="8450795" y="1658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43290</xdr:rowOff>
    </xdr:from>
    <xdr:to>
      <xdr:col>41</xdr:col>
      <xdr:colOff>101600</xdr:colOff>
      <xdr:row>98</xdr:row>
      <xdr:rowOff>144890</xdr:rowOff>
    </xdr:to>
    <xdr:sp macro="" textlink="">
      <xdr:nvSpPr>
        <xdr:cNvPr id="483" name="楕円 482">
          <a:extLst>
            <a:ext uri="{FF2B5EF4-FFF2-40B4-BE49-F238E27FC236}">
              <a16:creationId xmlns:a16="http://schemas.microsoft.com/office/drawing/2014/main" id="{56316ABD-628D-4576-AE94-4FF69385E032}"/>
            </a:ext>
          </a:extLst>
        </xdr:cNvPr>
        <xdr:cNvSpPr/>
      </xdr:nvSpPr>
      <xdr:spPr>
        <a:xfrm>
          <a:off x="7810500" y="168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136017</xdr:rowOff>
    </xdr:from>
    <xdr:ext cx="534377" cy="259045"/>
    <xdr:sp macro="" textlink="">
      <xdr:nvSpPr>
        <xdr:cNvPr id="484" name="テキスト ボックス 483">
          <a:extLst>
            <a:ext uri="{FF2B5EF4-FFF2-40B4-BE49-F238E27FC236}">
              <a16:creationId xmlns:a16="http://schemas.microsoft.com/office/drawing/2014/main" id="{D1BB09A9-04E1-4CF3-AD3C-55697185FB96}"/>
            </a:ext>
          </a:extLst>
        </xdr:cNvPr>
        <xdr:cNvSpPr txBox="1"/>
      </xdr:nvSpPr>
      <xdr:spPr>
        <a:xfrm>
          <a:off x="7594111" y="16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63805</xdr:rowOff>
    </xdr:from>
    <xdr:to>
      <xdr:col>36</xdr:col>
      <xdr:colOff>165100</xdr:colOff>
      <xdr:row>98</xdr:row>
      <xdr:rowOff>165405</xdr:rowOff>
    </xdr:to>
    <xdr:sp macro="" textlink="">
      <xdr:nvSpPr>
        <xdr:cNvPr id="485" name="楕円 484">
          <a:extLst>
            <a:ext uri="{FF2B5EF4-FFF2-40B4-BE49-F238E27FC236}">
              <a16:creationId xmlns:a16="http://schemas.microsoft.com/office/drawing/2014/main" id="{3D1BFC35-05D2-494E-B7AD-E58D4D2BADD8}"/>
            </a:ext>
          </a:extLst>
        </xdr:cNvPr>
        <xdr:cNvSpPr/>
      </xdr:nvSpPr>
      <xdr:spPr>
        <a:xfrm>
          <a:off x="6921500" y="168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156532</xdr:rowOff>
    </xdr:from>
    <xdr:ext cx="534377" cy="259045"/>
    <xdr:sp macro="" textlink="">
      <xdr:nvSpPr>
        <xdr:cNvPr id="486" name="テキスト ボックス 485">
          <a:extLst>
            <a:ext uri="{FF2B5EF4-FFF2-40B4-BE49-F238E27FC236}">
              <a16:creationId xmlns:a16="http://schemas.microsoft.com/office/drawing/2014/main" id="{996A8A46-4C0F-4521-A145-D159F312A42A}"/>
            </a:ext>
          </a:extLst>
        </xdr:cNvPr>
        <xdr:cNvSpPr txBox="1"/>
      </xdr:nvSpPr>
      <xdr:spPr>
        <a:xfrm>
          <a:off x="6705111" y="169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BFEA59D4-2A8E-442D-887C-FD39AC4CB70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B63A00C1-8A4E-47A1-819C-0AF84B6B654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735B5B9D-7551-469E-BB8C-63C7688F249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3A5CE0DD-98C2-4358-85DD-B718C4B790E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67D420B1-3EAE-4B6C-8FB7-4BA57A0D3DA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52602822-38E8-4295-87C1-334DD87D015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CB7A1E97-ACA4-46EF-ADF5-FDDB5BA003FB}"/>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7E21A4C7-9E16-4EAE-AA1E-24553B7F280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9E604A1E-99AB-49C5-BFA3-CF9FAE63A7E4}"/>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33A845F2-5521-4636-8E23-127C62D5D3C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A308150-4477-4A90-AF60-DAAAC34F66E7}"/>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5CF2089B-BD44-4C19-A8DA-8066EEFFEF1B}"/>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7F1B4E00-802A-467D-BB34-CCC68593E32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A13D6448-4E6F-4D17-8AC4-08B03D59DE53}"/>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C8E27FE2-8BF9-49BE-8E8D-3CAD4DB52B8B}"/>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D5544947-D4FF-4D5C-B8AC-CAA9ED1444D2}"/>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709848B4-7791-486B-8200-919A3973AD26}"/>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6C5EF610-3593-462E-B77B-3CEB2E3C4A07}"/>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85D78132-D21F-449A-99D3-1855FA5D6A0E}"/>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85C03540-779D-49F8-A7E1-62C3399AC66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A7C71B65-BE6B-4A7C-8DE5-EE082CAFC9D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900A4F8B-F3EF-450D-B916-2E9D053B0FDD}"/>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F4B01C77-F093-4AAC-9268-3737C9A02A7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34E6B88A-AE3E-485D-A6B5-7B4CBF0AA911}"/>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A1B7A48C-7BCC-495A-8573-BB15C35FCDCD}"/>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85E77768-E3FA-44B6-86EF-BF527E0E95CD}"/>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A56F697E-DA8E-4611-B042-4544559F5C2D}"/>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5F1C5342-2365-4C0B-85F3-A8C7CBABF2F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8C23B6D1-52FB-4D0D-AD38-9899209BCF5F}"/>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52789051-FDDC-486C-989F-D4932CCA4941}"/>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72E68852-FE89-4EEF-A024-7486DAE66217}"/>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9676CB1D-E071-43BD-948C-EE3221A9CC09}"/>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2462AB52-7108-43C1-A32D-3E6109EDF5C2}"/>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C81735-27A1-4A79-A4CE-80099905E906}"/>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814A01E4-5CD4-43F2-BBF5-593578AB2D64}"/>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19833757-7C17-49C6-AE12-EEAC05F9AC51}"/>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591B5847-B77C-4FAC-A9F6-571CF621DC7E}"/>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662D1A36-AD91-41E5-BE4C-C6F2728A952C}"/>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7DD2479D-123F-47B5-9E70-D7E873F97988}"/>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C4B1D7A6-5494-44B6-9E2E-6460FC44B28F}"/>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AC1CCEF4-8C30-486B-B0E9-14F0C10F96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3DE98FDE-E1DC-4290-BF53-CEEB80CADC9D}"/>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60B83D6F-466A-464A-8B8C-CC38A885CCA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438DEA7-E939-461B-B131-6A5E5FA5A9CC}"/>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9D119BEA-31E9-4B77-B09D-8223A85E80F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74687E27-033C-46A4-A37C-C08C965F017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5F26A2CC-9DC2-44EA-846D-621CFCD2570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292C6D99-721D-44D7-8431-659A2576084A}"/>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a:extLst>
            <a:ext uri="{FF2B5EF4-FFF2-40B4-BE49-F238E27FC236}">
              <a16:creationId xmlns:a16="http://schemas.microsoft.com/office/drawing/2014/main" id="{EFE4D278-7117-4E4F-B856-64CA50B61E77}"/>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58DD6BF2-4477-4839-A8F3-A58A6D4DF458}"/>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FB7D1249-EBB5-4EE0-A652-CE15663220A5}"/>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145530-FFBC-419F-8D78-2053F96599E1}"/>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B8C43EE6-04E3-4396-9623-983A91D4AE2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A5A2F811-9B2F-4CC2-BBFF-1C5D06437262}"/>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8273D9B9-4A0D-4474-8165-18A92DF554C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775A28F4-D427-4275-9FB2-C6F52938BA7D}"/>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4C44A190-926D-4252-B754-7ECF0DF932B1}"/>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B21E2B16-D577-47FC-992C-79D75A78D3C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3DB4970C-DD3D-4719-A865-97DEE2C3F48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96CDF654-DB4D-403F-B688-583D13CAF29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5E3994CE-7AB9-47A5-A2F5-F0561C60368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9145BE56-C25F-426C-A08A-F71F7F581D4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60D9FC71-05CA-4DB2-9514-0E79BE13C8A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B7422B9B-858F-4A77-B174-69626B492D3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9195AC10-5EF5-4988-B0C3-E74416A1A9E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D1A7381B-DB21-4CA9-9138-08D18CF3D3F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B0D9F67D-9768-44A3-AB47-A4E54DED93C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271697E7-082A-4660-A9A0-21D7F3FA7FE3}"/>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CB2EEABC-32FC-4E54-9832-630FBE8EACA8}"/>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8B744FF1-9B77-4A6B-BF2C-466A1CD28228}"/>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4540D80D-F9CF-4A93-80A2-0C2E5A33AD66}"/>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3008F15E-06B6-40D1-A2B4-5FAFB16546BF}"/>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27BD752E-8E79-4FD4-A356-275FA26E6C76}"/>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FCAE3F4E-B0E5-46B9-9F57-059FC68E2CD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557CE573-BC2D-4000-9A06-FBF2D2B47F36}"/>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79C17976-91B4-45C6-BF1C-24E428FE14F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709967B8-7489-46B6-9CED-B0C959AE72DB}"/>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85B37C2E-99F9-4019-943F-3CE32695366D}"/>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3FB2CEDF-5283-4494-A840-8B475C87E068}"/>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712A69F0-F6D0-4FB6-AD21-CE29F21122E4}"/>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93D172B6-CBC5-4034-93EE-51FC90D9E7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3933B854-7B7A-4508-8D0C-9F37F1760D28}"/>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9609BCFC-7D9A-4ED7-8E8D-7B75D4D87693}"/>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60CF6526-9852-4E7B-AEE3-B87962D086F8}"/>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A4141A4-933F-4AEC-8563-63BE768FCCDF}"/>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232945A0-885D-4903-8CE1-2A8FC425437F}"/>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2CEF1FAE-B380-49BC-83EB-DBD862F5CE47}"/>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827E1BAC-FEE6-406D-A5C7-D4906300AEB8}"/>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DB268C27-3ED9-4775-B0E2-C7C0DF1191CF}"/>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5D96AA46-4A3C-4347-BBC9-FA0AAAECC32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345578B3-0FDB-4179-AD80-1C257EC15B6D}"/>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13F547B2-3BD7-46DE-AF38-540161F68EF9}"/>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F353764D-69A0-4041-B6DE-AB52EC6CB06B}"/>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35C39268-682A-4814-8F39-7727A7757AC1}"/>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8A847CF8-A322-4756-A175-DEAC65BF30F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5B6829D3-050F-46D5-A4A1-96287A49847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A5C334B8-3744-42D2-9C22-D88693004BE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67A71EA6-CA49-4FD0-A27E-BBF189B1EFE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2402D679-66BD-4972-9D7C-5ECA8F5310A8}"/>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789A89BF-59F8-4410-B963-1B483831F3B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51748515-3F0B-4649-8BAB-F75A31672FBC}"/>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40ED4F17-4785-40F4-8C29-3B45CB049677}"/>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5FD2CD7C-C3BD-4474-84E5-EB97D8CEED56}"/>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85354175-0B26-4C58-A956-B1753AB50713}"/>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A08AB2AA-A479-4FDC-9E94-A4CDE549EB9A}"/>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AF3A8BED-8C9F-4EFD-9D67-A68258F79277}"/>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54ACE7E1-99F5-4664-8F8B-9C2FF05455C2}"/>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C6809242-1395-4D1B-A084-3F9A3ADA1D3E}"/>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88667B54-DEBC-467F-AA84-D0D2565B67F9}"/>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5B5DD224-4D35-46B8-B52B-48B506E75D01}"/>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E2A6780F-7851-4BCD-B4B2-A23DEA69FFF1}"/>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E6BCC1BA-7D59-4D74-94E8-94681D7DADD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A263F822-DD3D-45C5-9C7F-7224B1AF04E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4AB9CDDF-1A2C-4F7D-9133-E831D29D08F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22C0746C-2074-4AA5-9959-C9412004793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508401A0-4E2D-461E-85FC-BCFDCA256B7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E04E2644-A89F-4513-88B0-BD4D8A41B5C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9D12B2E6-8815-493A-BEAF-51E7B2FB178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1633BF95-AA60-454E-8431-1BBE4795B47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75C4EA6C-2F72-42DB-9522-8E0AA8BF210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EE693A90-CE90-448A-9930-E76AED2A3C7C}"/>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DA06311D-C446-4769-9AEF-A924E155C7F4}"/>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C6CD940C-760F-43CE-98B7-CC7505428ABD}"/>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1768C89F-721F-4A35-8C03-039245FA2EBB}"/>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B83F6DB4-3C41-4DCC-A7FD-3B244A7B1816}"/>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F72203D6-1331-459E-971F-B4C759257FF6}"/>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ADBFAA6A-3B5B-4BEE-9178-E030FA4C1CF5}"/>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6DFDDA76-A56C-44A1-8A78-9CB56B8FF587}"/>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37C069BD-61F9-412B-AC16-C09BCD5CFA26}"/>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4CA7E738-5972-4F8A-9353-462C063B2958}"/>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ABA863CA-684D-46A6-B051-1D311A28AB0B}"/>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86B5E4BF-8E08-4DA0-9204-08DF9FDDD9C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8765B1DC-2A46-4463-826D-962611AC27A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C6CBAD7B-4A8A-4952-BA5E-80447B538468}"/>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9A389D57-F414-4BAC-B1DE-CE8BBD49767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B53C3EDC-13A2-478A-BDBF-FE676F8F6E98}"/>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978A862E-A97F-4F37-AEE8-B9B1EB766EA2}"/>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F573D946-5F36-425C-BCCE-35E2DB9A49DC}"/>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6B14A956-D9E4-40FC-80F7-0B69F928BE3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14069FE5-D461-414C-936C-718D727763E4}"/>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78835</xdr:rowOff>
    </xdr:from>
    <xdr:to>
      <xdr:col>85</xdr:col>
      <xdr:colOff>127000</xdr:colOff>
      <xdr:row>78</xdr:row>
      <xdr:rowOff>81401</xdr:rowOff>
    </xdr:to>
    <xdr:cxnSp macro="">
      <xdr:nvCxnSpPr>
        <xdr:cNvPr id="627" name="直線コネクタ 626">
          <a:extLst>
            <a:ext uri="{FF2B5EF4-FFF2-40B4-BE49-F238E27FC236}">
              <a16:creationId xmlns:a16="http://schemas.microsoft.com/office/drawing/2014/main" id="{1D46684B-5552-40E7-B3BD-93ABBE6F469A}"/>
            </a:ext>
          </a:extLst>
        </xdr:cNvPr>
        <xdr:cNvCxnSpPr/>
      </xdr:nvCxnSpPr>
      <xdr:spPr>
        <a:xfrm flipV="1">
          <a:off x="15481300" y="13451935"/>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1030EF7-E8A3-48CB-88B1-C0C298CA88BC}"/>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95F5A4D8-6D47-4B13-A5D3-CA075C1C784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9568</xdr:rowOff>
    </xdr:from>
    <xdr:to>
      <xdr:col>81</xdr:col>
      <xdr:colOff>50800</xdr:colOff>
      <xdr:row>78</xdr:row>
      <xdr:rowOff>81401</xdr:rowOff>
    </xdr:to>
    <xdr:cxnSp macro="">
      <xdr:nvCxnSpPr>
        <xdr:cNvPr id="630" name="直線コネクタ 629">
          <a:extLst>
            <a:ext uri="{FF2B5EF4-FFF2-40B4-BE49-F238E27FC236}">
              <a16:creationId xmlns:a16="http://schemas.microsoft.com/office/drawing/2014/main" id="{CD5B9F6B-C4A8-40C2-81C2-5FB154C35301}"/>
            </a:ext>
          </a:extLst>
        </xdr:cNvPr>
        <xdr:cNvCxnSpPr/>
      </xdr:nvCxnSpPr>
      <xdr:spPr>
        <a:xfrm>
          <a:off x="14592300" y="13382668"/>
          <a:ext cx="889000" cy="7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C1ED3DB2-D10B-4E8C-B9D3-00401CA4A7C5}"/>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CF3392D4-20FB-4FED-9573-4FBD6FDDA8FE}"/>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152474</xdr:rowOff>
    </xdr:from>
    <xdr:to>
      <xdr:col>76</xdr:col>
      <xdr:colOff>114300</xdr:colOff>
      <xdr:row>78</xdr:row>
      <xdr:rowOff>9568</xdr:rowOff>
    </xdr:to>
    <xdr:cxnSp macro="">
      <xdr:nvCxnSpPr>
        <xdr:cNvPr id="633" name="直線コネクタ 632">
          <a:extLst>
            <a:ext uri="{FF2B5EF4-FFF2-40B4-BE49-F238E27FC236}">
              <a16:creationId xmlns:a16="http://schemas.microsoft.com/office/drawing/2014/main" id="{565421D0-8202-4F7C-A0AE-1300E76FACE1}"/>
            </a:ext>
          </a:extLst>
        </xdr:cNvPr>
        <xdr:cNvCxnSpPr/>
      </xdr:nvCxnSpPr>
      <xdr:spPr>
        <a:xfrm>
          <a:off x="13703300" y="13354124"/>
          <a:ext cx="889000" cy="2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65092155-776B-4D60-A123-76CDB6D8DCD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76E6E0DC-50A7-4953-B137-877DC9706F86}"/>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152474</xdr:rowOff>
    </xdr:from>
    <xdr:to>
      <xdr:col>71</xdr:col>
      <xdr:colOff>177800</xdr:colOff>
      <xdr:row>77</xdr:row>
      <xdr:rowOff>157330</xdr:rowOff>
    </xdr:to>
    <xdr:cxnSp macro="">
      <xdr:nvCxnSpPr>
        <xdr:cNvPr id="636" name="直線コネクタ 635">
          <a:extLst>
            <a:ext uri="{FF2B5EF4-FFF2-40B4-BE49-F238E27FC236}">
              <a16:creationId xmlns:a16="http://schemas.microsoft.com/office/drawing/2014/main" id="{0382FD37-B754-463E-9B05-9BDACDCF2678}"/>
            </a:ext>
          </a:extLst>
        </xdr:cNvPr>
        <xdr:cNvCxnSpPr/>
      </xdr:nvCxnSpPr>
      <xdr:spPr>
        <a:xfrm flipV="1">
          <a:off x="12814300" y="13354124"/>
          <a:ext cx="889000" cy="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E6FDC9D4-DCC3-423D-98A2-674AE2B30EF5}"/>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88803DC1-8CAF-4A76-8E1C-BA1B6B8944FF}"/>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9BAFDF66-FD5B-4E0C-88D7-4D6715B4F2B7}"/>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C04858D5-C939-419B-9079-CC28F3FBA4FE}"/>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E44DAEF0-0F64-4B2B-9801-52713C12CCAC}"/>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AB94F2AC-13E2-4143-8A01-A65E3E77759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53234D6-CE23-40C7-99D6-EC0838A2864D}"/>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441F1E49-6118-4991-B918-3262AC67DAA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8845D17B-8AB9-415D-8782-DFBA386A71E3}"/>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28035</xdr:rowOff>
    </xdr:from>
    <xdr:to>
      <xdr:col>85</xdr:col>
      <xdr:colOff>177800</xdr:colOff>
      <xdr:row>78</xdr:row>
      <xdr:rowOff>129635</xdr:rowOff>
    </xdr:to>
    <xdr:sp macro="" textlink="">
      <xdr:nvSpPr>
        <xdr:cNvPr id="646" name="楕円 645">
          <a:extLst>
            <a:ext uri="{FF2B5EF4-FFF2-40B4-BE49-F238E27FC236}">
              <a16:creationId xmlns:a16="http://schemas.microsoft.com/office/drawing/2014/main" id="{9693BF44-A028-421B-AA02-8B64F23916A5}"/>
            </a:ext>
          </a:extLst>
        </xdr:cNvPr>
        <xdr:cNvSpPr/>
      </xdr:nvSpPr>
      <xdr:spPr>
        <a:xfrm>
          <a:off x="16268700" y="134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6462</xdr:rowOff>
    </xdr:from>
    <xdr:ext cx="599010" cy="259045"/>
    <xdr:sp macro="" textlink="">
      <xdr:nvSpPr>
        <xdr:cNvPr id="647" name="公債費該当値テキスト">
          <a:extLst>
            <a:ext uri="{FF2B5EF4-FFF2-40B4-BE49-F238E27FC236}">
              <a16:creationId xmlns:a16="http://schemas.microsoft.com/office/drawing/2014/main" id="{9140803C-81EC-491C-B98A-6B9F81CB11A8}"/>
            </a:ext>
          </a:extLst>
        </xdr:cNvPr>
        <xdr:cNvSpPr txBox="1"/>
      </xdr:nvSpPr>
      <xdr:spPr>
        <a:xfrm>
          <a:off x="16370300" y="1337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30601</xdr:rowOff>
    </xdr:from>
    <xdr:to>
      <xdr:col>81</xdr:col>
      <xdr:colOff>101600</xdr:colOff>
      <xdr:row>78</xdr:row>
      <xdr:rowOff>132201</xdr:rowOff>
    </xdr:to>
    <xdr:sp macro="" textlink="">
      <xdr:nvSpPr>
        <xdr:cNvPr id="648" name="楕円 647">
          <a:extLst>
            <a:ext uri="{FF2B5EF4-FFF2-40B4-BE49-F238E27FC236}">
              <a16:creationId xmlns:a16="http://schemas.microsoft.com/office/drawing/2014/main" id="{4A44C5B2-D51C-494E-9056-88FE54032CEF}"/>
            </a:ext>
          </a:extLst>
        </xdr:cNvPr>
        <xdr:cNvSpPr/>
      </xdr:nvSpPr>
      <xdr:spPr>
        <a:xfrm>
          <a:off x="15430500" y="134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123328</xdr:rowOff>
    </xdr:from>
    <xdr:ext cx="599010" cy="259045"/>
    <xdr:sp macro="" textlink="">
      <xdr:nvSpPr>
        <xdr:cNvPr id="649" name="テキスト ボックス 648">
          <a:extLst>
            <a:ext uri="{FF2B5EF4-FFF2-40B4-BE49-F238E27FC236}">
              <a16:creationId xmlns:a16="http://schemas.microsoft.com/office/drawing/2014/main" id="{B2A8165F-B352-4ACB-815A-D7754DD68633}"/>
            </a:ext>
          </a:extLst>
        </xdr:cNvPr>
        <xdr:cNvSpPr txBox="1"/>
      </xdr:nvSpPr>
      <xdr:spPr>
        <a:xfrm>
          <a:off x="15181795" y="1349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130218</xdr:rowOff>
    </xdr:from>
    <xdr:to>
      <xdr:col>76</xdr:col>
      <xdr:colOff>165100</xdr:colOff>
      <xdr:row>78</xdr:row>
      <xdr:rowOff>60368</xdr:rowOff>
    </xdr:to>
    <xdr:sp macro="" textlink="">
      <xdr:nvSpPr>
        <xdr:cNvPr id="650" name="楕円 649">
          <a:extLst>
            <a:ext uri="{FF2B5EF4-FFF2-40B4-BE49-F238E27FC236}">
              <a16:creationId xmlns:a16="http://schemas.microsoft.com/office/drawing/2014/main" id="{625AF642-F3FB-4D1F-9732-F7083D3346E1}"/>
            </a:ext>
          </a:extLst>
        </xdr:cNvPr>
        <xdr:cNvSpPr/>
      </xdr:nvSpPr>
      <xdr:spPr>
        <a:xfrm>
          <a:off x="14541500" y="1333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76895</xdr:rowOff>
    </xdr:from>
    <xdr:ext cx="599010" cy="259045"/>
    <xdr:sp macro="" textlink="">
      <xdr:nvSpPr>
        <xdr:cNvPr id="651" name="テキスト ボックス 650">
          <a:extLst>
            <a:ext uri="{FF2B5EF4-FFF2-40B4-BE49-F238E27FC236}">
              <a16:creationId xmlns:a16="http://schemas.microsoft.com/office/drawing/2014/main" id="{A8682C15-04F5-4E31-858F-DA644D7ABDED}"/>
            </a:ext>
          </a:extLst>
        </xdr:cNvPr>
        <xdr:cNvSpPr txBox="1"/>
      </xdr:nvSpPr>
      <xdr:spPr>
        <a:xfrm>
          <a:off x="14292795" y="1310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101674</xdr:rowOff>
    </xdr:from>
    <xdr:to>
      <xdr:col>72</xdr:col>
      <xdr:colOff>38100</xdr:colOff>
      <xdr:row>78</xdr:row>
      <xdr:rowOff>31824</xdr:rowOff>
    </xdr:to>
    <xdr:sp macro="" textlink="">
      <xdr:nvSpPr>
        <xdr:cNvPr id="652" name="楕円 651">
          <a:extLst>
            <a:ext uri="{FF2B5EF4-FFF2-40B4-BE49-F238E27FC236}">
              <a16:creationId xmlns:a16="http://schemas.microsoft.com/office/drawing/2014/main" id="{611FB5CC-AF16-4BED-A9F8-B22D68A33792}"/>
            </a:ext>
          </a:extLst>
        </xdr:cNvPr>
        <xdr:cNvSpPr/>
      </xdr:nvSpPr>
      <xdr:spPr>
        <a:xfrm>
          <a:off x="13652500" y="133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48351</xdr:rowOff>
    </xdr:from>
    <xdr:ext cx="599010" cy="259045"/>
    <xdr:sp macro="" textlink="">
      <xdr:nvSpPr>
        <xdr:cNvPr id="653" name="テキスト ボックス 652">
          <a:extLst>
            <a:ext uri="{FF2B5EF4-FFF2-40B4-BE49-F238E27FC236}">
              <a16:creationId xmlns:a16="http://schemas.microsoft.com/office/drawing/2014/main" id="{4F46381F-2FBD-4FF9-93C8-B1B8661D817C}"/>
            </a:ext>
          </a:extLst>
        </xdr:cNvPr>
        <xdr:cNvSpPr txBox="1"/>
      </xdr:nvSpPr>
      <xdr:spPr>
        <a:xfrm>
          <a:off x="13403795" y="1307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106530</xdr:rowOff>
    </xdr:from>
    <xdr:to>
      <xdr:col>67</xdr:col>
      <xdr:colOff>101600</xdr:colOff>
      <xdr:row>78</xdr:row>
      <xdr:rowOff>36680</xdr:rowOff>
    </xdr:to>
    <xdr:sp macro="" textlink="">
      <xdr:nvSpPr>
        <xdr:cNvPr id="654" name="楕円 653">
          <a:extLst>
            <a:ext uri="{FF2B5EF4-FFF2-40B4-BE49-F238E27FC236}">
              <a16:creationId xmlns:a16="http://schemas.microsoft.com/office/drawing/2014/main" id="{0008C977-3B44-4F13-8F14-D18F4B191119}"/>
            </a:ext>
          </a:extLst>
        </xdr:cNvPr>
        <xdr:cNvSpPr/>
      </xdr:nvSpPr>
      <xdr:spPr>
        <a:xfrm>
          <a:off x="12763500" y="133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53207</xdr:rowOff>
    </xdr:from>
    <xdr:ext cx="599010" cy="259045"/>
    <xdr:sp macro="" textlink="">
      <xdr:nvSpPr>
        <xdr:cNvPr id="655" name="テキスト ボックス 654">
          <a:extLst>
            <a:ext uri="{FF2B5EF4-FFF2-40B4-BE49-F238E27FC236}">
              <a16:creationId xmlns:a16="http://schemas.microsoft.com/office/drawing/2014/main" id="{F7E737DB-9375-45C8-86B0-D85A1FF8E029}"/>
            </a:ext>
          </a:extLst>
        </xdr:cNvPr>
        <xdr:cNvSpPr txBox="1"/>
      </xdr:nvSpPr>
      <xdr:spPr>
        <a:xfrm>
          <a:off x="12514795" y="1308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1D7083AD-5085-42BB-87F7-1396CEF9954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49987C3F-CF7B-4D99-A3FD-DFAA3D580C9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3140A3A1-3012-4A29-BF29-B6459C25755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EB20FD99-45E7-42A4-A6E3-7864FDD81A9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41E9A88C-99A8-480F-AFF3-0108FB92612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2A6FC4B5-3C5E-4009-A6E8-781C6D631D8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B1F6335D-27A2-41A0-8977-B65EB4C21E1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202E1FFE-75AE-49ED-9DE6-BB844A2C528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CA1F5F17-77BC-46A2-B9E9-DEE538432D98}"/>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720ACE3D-DF3B-4168-8835-D311E0FC0C6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4972C4CD-C422-4B57-9128-1C3E2D942031}"/>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8FACE1C6-ABC2-45E3-9B98-86A2343661E2}"/>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93B3C8EB-1154-48F0-8355-A5E19570A1AB}"/>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9CC4A72A-1231-4FB4-80CD-827C07E72203}"/>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52A1BE13-FC29-47C3-8FEC-6215C5A6F91B}"/>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E54FA8DC-ACC5-4C15-8083-F6C52484B6AC}"/>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A2AE45CC-DC66-44BC-AA85-44C8C1AE7EBB}"/>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F59B6734-B4E6-4CED-98C2-4737ABC3757C}"/>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101A1281-86F1-432B-9013-54601BB5503B}"/>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7FB717E5-AB43-47B9-A3F2-8AEDBB989148}"/>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157F424C-D346-4A83-ACA5-FFF8BF995FF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B726F09A-B60F-457A-9092-D43D30439A3A}"/>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F38BB538-7E67-49D9-8C19-2460654BCEB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32E2D295-3EC7-4B33-8C39-1CE69AC9CE8C}"/>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8657180B-56BF-42B3-8402-EB661BF67F0A}"/>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46E50E38-5B82-4E98-9EB4-BA9514886475}"/>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62B20000-EAE7-4FDE-9D2B-6A0ED9D1114E}"/>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8950A214-024E-4569-8C8E-54D9CAC3D72D}"/>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148478</xdr:rowOff>
    </xdr:from>
    <xdr:to>
      <xdr:col>85</xdr:col>
      <xdr:colOff>127000</xdr:colOff>
      <xdr:row>98</xdr:row>
      <xdr:rowOff>148730</xdr:rowOff>
    </xdr:to>
    <xdr:cxnSp macro="">
      <xdr:nvCxnSpPr>
        <xdr:cNvPr id="684" name="直線コネクタ 683">
          <a:extLst>
            <a:ext uri="{FF2B5EF4-FFF2-40B4-BE49-F238E27FC236}">
              <a16:creationId xmlns:a16="http://schemas.microsoft.com/office/drawing/2014/main" id="{D2F5314B-BC48-4D6A-AB11-7F7461DE696F}"/>
            </a:ext>
          </a:extLst>
        </xdr:cNvPr>
        <xdr:cNvCxnSpPr/>
      </xdr:nvCxnSpPr>
      <xdr:spPr>
        <a:xfrm flipV="1">
          <a:off x="15481300" y="16950578"/>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D768369F-3A93-4AB4-8BA7-BE0028E412F6}"/>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D685F80B-D8B1-4FBF-A93A-AE31BAA8D54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148730</xdr:rowOff>
    </xdr:from>
    <xdr:to>
      <xdr:col>81</xdr:col>
      <xdr:colOff>50800</xdr:colOff>
      <xdr:row>98</xdr:row>
      <xdr:rowOff>168239</xdr:rowOff>
    </xdr:to>
    <xdr:cxnSp macro="">
      <xdr:nvCxnSpPr>
        <xdr:cNvPr id="687" name="直線コネクタ 686">
          <a:extLst>
            <a:ext uri="{FF2B5EF4-FFF2-40B4-BE49-F238E27FC236}">
              <a16:creationId xmlns:a16="http://schemas.microsoft.com/office/drawing/2014/main" id="{B1650347-6A2E-4601-9E7D-2E154E2A3C84}"/>
            </a:ext>
          </a:extLst>
        </xdr:cNvPr>
        <xdr:cNvCxnSpPr/>
      </xdr:nvCxnSpPr>
      <xdr:spPr>
        <a:xfrm flipV="1">
          <a:off x="14592300" y="16950830"/>
          <a:ext cx="889000" cy="1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F3B3C3C6-B06C-4D57-8B5D-27365011862B}"/>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7B1B93E-D65C-456A-85ED-DA8C1D537A7B}"/>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168239</xdr:rowOff>
    </xdr:from>
    <xdr:to>
      <xdr:col>76</xdr:col>
      <xdr:colOff>114300</xdr:colOff>
      <xdr:row>99</xdr:row>
      <xdr:rowOff>8657</xdr:rowOff>
    </xdr:to>
    <xdr:cxnSp macro="">
      <xdr:nvCxnSpPr>
        <xdr:cNvPr id="690" name="直線コネクタ 689">
          <a:extLst>
            <a:ext uri="{FF2B5EF4-FFF2-40B4-BE49-F238E27FC236}">
              <a16:creationId xmlns:a16="http://schemas.microsoft.com/office/drawing/2014/main" id="{A7DB735E-682D-4605-A2A9-5E4B595FA7EE}"/>
            </a:ext>
          </a:extLst>
        </xdr:cNvPr>
        <xdr:cNvCxnSpPr/>
      </xdr:nvCxnSpPr>
      <xdr:spPr>
        <a:xfrm flipV="1">
          <a:off x="13703300" y="16970339"/>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5D58434E-4CC0-4CC1-B3D4-73948B0CA8E3}"/>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833D735E-47E3-45D1-9041-2A658EAB5797}"/>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4549</xdr:rowOff>
    </xdr:from>
    <xdr:to>
      <xdr:col>71</xdr:col>
      <xdr:colOff>177800</xdr:colOff>
      <xdr:row>99</xdr:row>
      <xdr:rowOff>8657</xdr:rowOff>
    </xdr:to>
    <xdr:cxnSp macro="">
      <xdr:nvCxnSpPr>
        <xdr:cNvPr id="693" name="直線コネクタ 692">
          <a:extLst>
            <a:ext uri="{FF2B5EF4-FFF2-40B4-BE49-F238E27FC236}">
              <a16:creationId xmlns:a16="http://schemas.microsoft.com/office/drawing/2014/main" id="{6E84E508-6BED-4AF7-ADED-CF3C864312BF}"/>
            </a:ext>
          </a:extLst>
        </xdr:cNvPr>
        <xdr:cNvCxnSpPr/>
      </xdr:nvCxnSpPr>
      <xdr:spPr>
        <a:xfrm>
          <a:off x="12814300" y="16978099"/>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F833896C-82BD-4FF6-98C7-E8614092F24D}"/>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E89BDC08-96B1-44BC-84D6-A2885D8444AD}"/>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F631600E-5759-42C3-A460-A7B1126A327C}"/>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DE8E324F-B910-4CD1-9C08-A0B6DBD43DB1}"/>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2D162E5E-5E0F-4052-AFFE-CAD647874BA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D2A56C5A-BA52-48F1-8BA8-1B013F6AC61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C51B5E90-2C5D-40B7-B4D4-49717362CA8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525A49B1-66A0-4365-A5D8-8C2BDDD8F83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A9278B7E-AA5E-48DB-98A4-ADE4DBE945F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97678</xdr:rowOff>
    </xdr:from>
    <xdr:to>
      <xdr:col>85</xdr:col>
      <xdr:colOff>177800</xdr:colOff>
      <xdr:row>99</xdr:row>
      <xdr:rowOff>27828</xdr:rowOff>
    </xdr:to>
    <xdr:sp macro="" textlink="">
      <xdr:nvSpPr>
        <xdr:cNvPr id="703" name="楕円 702">
          <a:extLst>
            <a:ext uri="{FF2B5EF4-FFF2-40B4-BE49-F238E27FC236}">
              <a16:creationId xmlns:a16="http://schemas.microsoft.com/office/drawing/2014/main" id="{5ECF7B08-C917-46BD-847E-B894DB7E6692}"/>
            </a:ext>
          </a:extLst>
        </xdr:cNvPr>
        <xdr:cNvSpPr/>
      </xdr:nvSpPr>
      <xdr:spPr>
        <a:xfrm>
          <a:off x="16268700" y="168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57055</xdr:rowOff>
    </xdr:from>
    <xdr:ext cx="534377" cy="259045"/>
    <xdr:sp macro="" textlink="">
      <xdr:nvSpPr>
        <xdr:cNvPr id="704" name="積立金該当値テキスト">
          <a:extLst>
            <a:ext uri="{FF2B5EF4-FFF2-40B4-BE49-F238E27FC236}">
              <a16:creationId xmlns:a16="http://schemas.microsoft.com/office/drawing/2014/main" id="{997BC304-6635-4F75-B820-5A180ABD4A9C}"/>
            </a:ext>
          </a:extLst>
        </xdr:cNvPr>
        <xdr:cNvSpPr txBox="1"/>
      </xdr:nvSpPr>
      <xdr:spPr>
        <a:xfrm>
          <a:off x="16370300" y="166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97930</xdr:rowOff>
    </xdr:from>
    <xdr:to>
      <xdr:col>81</xdr:col>
      <xdr:colOff>101600</xdr:colOff>
      <xdr:row>99</xdr:row>
      <xdr:rowOff>28080</xdr:rowOff>
    </xdr:to>
    <xdr:sp macro="" textlink="">
      <xdr:nvSpPr>
        <xdr:cNvPr id="705" name="楕円 704">
          <a:extLst>
            <a:ext uri="{FF2B5EF4-FFF2-40B4-BE49-F238E27FC236}">
              <a16:creationId xmlns:a16="http://schemas.microsoft.com/office/drawing/2014/main" id="{CF215CB0-A309-41D2-93A7-254F86D4B77A}"/>
            </a:ext>
          </a:extLst>
        </xdr:cNvPr>
        <xdr:cNvSpPr/>
      </xdr:nvSpPr>
      <xdr:spPr>
        <a:xfrm>
          <a:off x="15430500" y="169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44607</xdr:rowOff>
    </xdr:from>
    <xdr:ext cx="534377" cy="259045"/>
    <xdr:sp macro="" textlink="">
      <xdr:nvSpPr>
        <xdr:cNvPr id="706" name="テキスト ボックス 705">
          <a:extLst>
            <a:ext uri="{FF2B5EF4-FFF2-40B4-BE49-F238E27FC236}">
              <a16:creationId xmlns:a16="http://schemas.microsoft.com/office/drawing/2014/main" id="{A3C32481-B6AA-4012-BFC7-6BC021C4EC1A}"/>
            </a:ext>
          </a:extLst>
        </xdr:cNvPr>
        <xdr:cNvSpPr txBox="1"/>
      </xdr:nvSpPr>
      <xdr:spPr>
        <a:xfrm>
          <a:off x="15214111" y="166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117439</xdr:rowOff>
    </xdr:from>
    <xdr:to>
      <xdr:col>76</xdr:col>
      <xdr:colOff>165100</xdr:colOff>
      <xdr:row>99</xdr:row>
      <xdr:rowOff>47589</xdr:rowOff>
    </xdr:to>
    <xdr:sp macro="" textlink="">
      <xdr:nvSpPr>
        <xdr:cNvPr id="707" name="楕円 706">
          <a:extLst>
            <a:ext uri="{FF2B5EF4-FFF2-40B4-BE49-F238E27FC236}">
              <a16:creationId xmlns:a16="http://schemas.microsoft.com/office/drawing/2014/main" id="{5E94573E-7456-4CB9-B0E5-B1A35010F803}"/>
            </a:ext>
          </a:extLst>
        </xdr:cNvPr>
        <xdr:cNvSpPr/>
      </xdr:nvSpPr>
      <xdr:spPr>
        <a:xfrm>
          <a:off x="14541500" y="169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38716</xdr:rowOff>
    </xdr:from>
    <xdr:ext cx="534377" cy="259045"/>
    <xdr:sp macro="" textlink="">
      <xdr:nvSpPr>
        <xdr:cNvPr id="708" name="テキスト ボックス 707">
          <a:extLst>
            <a:ext uri="{FF2B5EF4-FFF2-40B4-BE49-F238E27FC236}">
              <a16:creationId xmlns:a16="http://schemas.microsoft.com/office/drawing/2014/main" id="{20C7844A-D9CE-40A6-A943-CB8FA30977F0}"/>
            </a:ext>
          </a:extLst>
        </xdr:cNvPr>
        <xdr:cNvSpPr txBox="1"/>
      </xdr:nvSpPr>
      <xdr:spPr>
        <a:xfrm>
          <a:off x="14325111" y="170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129307</xdr:rowOff>
    </xdr:from>
    <xdr:to>
      <xdr:col>72</xdr:col>
      <xdr:colOff>38100</xdr:colOff>
      <xdr:row>99</xdr:row>
      <xdr:rowOff>59457</xdr:rowOff>
    </xdr:to>
    <xdr:sp macro="" textlink="">
      <xdr:nvSpPr>
        <xdr:cNvPr id="709" name="楕円 708">
          <a:extLst>
            <a:ext uri="{FF2B5EF4-FFF2-40B4-BE49-F238E27FC236}">
              <a16:creationId xmlns:a16="http://schemas.microsoft.com/office/drawing/2014/main" id="{C82B4DFF-414E-4F79-B931-3DEABB7D795A}"/>
            </a:ext>
          </a:extLst>
        </xdr:cNvPr>
        <xdr:cNvSpPr/>
      </xdr:nvSpPr>
      <xdr:spPr>
        <a:xfrm>
          <a:off x="13652500" y="169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50584</xdr:rowOff>
    </xdr:from>
    <xdr:ext cx="534377" cy="259045"/>
    <xdr:sp macro="" textlink="">
      <xdr:nvSpPr>
        <xdr:cNvPr id="710" name="テキスト ボックス 709">
          <a:extLst>
            <a:ext uri="{FF2B5EF4-FFF2-40B4-BE49-F238E27FC236}">
              <a16:creationId xmlns:a16="http://schemas.microsoft.com/office/drawing/2014/main" id="{7139FE8E-A0B4-41EA-A68B-FDCB85BB0B89}"/>
            </a:ext>
          </a:extLst>
        </xdr:cNvPr>
        <xdr:cNvSpPr txBox="1"/>
      </xdr:nvSpPr>
      <xdr:spPr>
        <a:xfrm>
          <a:off x="13436111" y="170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125199</xdr:rowOff>
    </xdr:from>
    <xdr:to>
      <xdr:col>67</xdr:col>
      <xdr:colOff>101600</xdr:colOff>
      <xdr:row>99</xdr:row>
      <xdr:rowOff>55349</xdr:rowOff>
    </xdr:to>
    <xdr:sp macro="" textlink="">
      <xdr:nvSpPr>
        <xdr:cNvPr id="711" name="楕円 710">
          <a:extLst>
            <a:ext uri="{FF2B5EF4-FFF2-40B4-BE49-F238E27FC236}">
              <a16:creationId xmlns:a16="http://schemas.microsoft.com/office/drawing/2014/main" id="{8A98AC8C-D44F-48E5-9683-5EA6EBD61765}"/>
            </a:ext>
          </a:extLst>
        </xdr:cNvPr>
        <xdr:cNvSpPr/>
      </xdr:nvSpPr>
      <xdr:spPr>
        <a:xfrm>
          <a:off x="12763500" y="169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46476</xdr:rowOff>
    </xdr:from>
    <xdr:ext cx="534377" cy="259045"/>
    <xdr:sp macro="" textlink="">
      <xdr:nvSpPr>
        <xdr:cNvPr id="712" name="テキスト ボックス 711">
          <a:extLst>
            <a:ext uri="{FF2B5EF4-FFF2-40B4-BE49-F238E27FC236}">
              <a16:creationId xmlns:a16="http://schemas.microsoft.com/office/drawing/2014/main" id="{4B90019F-F84A-4700-BAAF-0DC4E698CF98}"/>
            </a:ext>
          </a:extLst>
        </xdr:cNvPr>
        <xdr:cNvSpPr txBox="1"/>
      </xdr:nvSpPr>
      <xdr:spPr>
        <a:xfrm>
          <a:off x="12547111" y="1702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7FFB0E26-82B4-4C4D-9C9F-337AC10A12E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9E43B296-63D9-423E-9441-ED6AF1EC23A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FC66625A-FB37-469D-AD4C-5E1A6D114DC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A9939192-775C-4B92-A029-E39C8D904CC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321FAE7A-2935-4AB1-851F-21FF820F6C0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52E047BE-4516-4C2B-B2DB-B750358F119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8C5F542C-601E-49D2-B0A3-C51B00D837AA}"/>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946EF720-8666-431F-816A-F8F95099FDD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80952FF5-DA0B-40CB-96B3-372329EB321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FAC353BA-2392-4A61-BB7F-44D43DBF31B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374B9164-E640-4BDE-B846-CCDEDBBD9BED}"/>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AAA44C5D-944C-4073-B92E-4943F27594B3}"/>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B78F4EEE-B8A6-49AF-B4F1-B2D42B911549}"/>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CEB5DD9-FD73-4158-A7B9-EF460EA27968}"/>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E71F299D-444A-4B35-BC9A-86DBBE1135FF}"/>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A75C24F5-7313-4279-A764-681B4C149C91}"/>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FA2846BF-E1CF-434B-A70C-3500E7BF242F}"/>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EC2AAE6E-43C5-442D-8553-76757D6C98D6}"/>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6689C773-1A57-43AB-8377-0B4A10B61E5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15A2AAFA-34FF-4A2A-A741-A5E4178E4A8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3F783B36-C5EF-45EE-95E6-1FF41165C9A9}"/>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494AFE12-2BB5-4306-804F-4F05E7CC547B}"/>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C44E676D-C51B-4C61-BCCF-0BC577DF329D}"/>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3D81F642-61C8-4B95-B0F8-D592F87D76D5}"/>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2E3734F5-2B82-43E8-9277-EEDEF2BC5563}"/>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78EDCFAB-D3EA-4B0F-B75C-3078BA38F504}"/>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138831</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2C3E1977-4516-4550-96EF-183AEA40D369}"/>
            </a:ext>
          </a:extLst>
        </xdr:cNvPr>
        <xdr:cNvCxnSpPr/>
      </xdr:nvCxnSpPr>
      <xdr:spPr>
        <a:xfrm>
          <a:off x="21323300" y="6653931"/>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54332D92-1108-432B-9B76-3BD3E1137056}"/>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CF8856A0-C3DB-4921-8991-311BE85FE68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134831</xdr:rowOff>
    </xdr:from>
    <xdr:to>
      <xdr:col>111</xdr:col>
      <xdr:colOff>177800</xdr:colOff>
      <xdr:row>38</xdr:row>
      <xdr:rowOff>138831</xdr:rowOff>
    </xdr:to>
    <xdr:cxnSp macro="">
      <xdr:nvCxnSpPr>
        <xdr:cNvPr id="742" name="直線コネクタ 741">
          <a:extLst>
            <a:ext uri="{FF2B5EF4-FFF2-40B4-BE49-F238E27FC236}">
              <a16:creationId xmlns:a16="http://schemas.microsoft.com/office/drawing/2014/main" id="{BCDC31CC-CF9F-4F26-BAB1-EE6023D73954}"/>
            </a:ext>
          </a:extLst>
        </xdr:cNvPr>
        <xdr:cNvCxnSpPr/>
      </xdr:nvCxnSpPr>
      <xdr:spPr>
        <a:xfrm>
          <a:off x="20434300" y="664993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5C25A2B9-B6D3-4FB0-B7CE-AE7B9293FBBA}"/>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26F1147D-971D-4807-9995-AD7DD9375A82}"/>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130670</xdr:rowOff>
    </xdr:from>
    <xdr:to>
      <xdr:col>107</xdr:col>
      <xdr:colOff>50800</xdr:colOff>
      <xdr:row>38</xdr:row>
      <xdr:rowOff>134831</xdr:rowOff>
    </xdr:to>
    <xdr:cxnSp macro="">
      <xdr:nvCxnSpPr>
        <xdr:cNvPr id="745" name="直線コネクタ 744">
          <a:extLst>
            <a:ext uri="{FF2B5EF4-FFF2-40B4-BE49-F238E27FC236}">
              <a16:creationId xmlns:a16="http://schemas.microsoft.com/office/drawing/2014/main" id="{D6DAE2FF-7A10-498E-8D61-FF3A1F774BE9}"/>
            </a:ext>
          </a:extLst>
        </xdr:cNvPr>
        <xdr:cNvCxnSpPr/>
      </xdr:nvCxnSpPr>
      <xdr:spPr>
        <a:xfrm>
          <a:off x="19545300" y="664577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736920A9-4471-4684-BBCE-F74C95FE2B88}"/>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7C09F352-3D5F-4816-8F8C-7530C5F0605E}"/>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126602</xdr:rowOff>
    </xdr:from>
    <xdr:to>
      <xdr:col>102</xdr:col>
      <xdr:colOff>114300</xdr:colOff>
      <xdr:row>38</xdr:row>
      <xdr:rowOff>130670</xdr:rowOff>
    </xdr:to>
    <xdr:cxnSp macro="">
      <xdr:nvCxnSpPr>
        <xdr:cNvPr id="748" name="直線コネクタ 747">
          <a:extLst>
            <a:ext uri="{FF2B5EF4-FFF2-40B4-BE49-F238E27FC236}">
              <a16:creationId xmlns:a16="http://schemas.microsoft.com/office/drawing/2014/main" id="{08F808BB-0AC2-4C99-AF57-A943E3024AF3}"/>
            </a:ext>
          </a:extLst>
        </xdr:cNvPr>
        <xdr:cNvCxnSpPr/>
      </xdr:nvCxnSpPr>
      <xdr:spPr>
        <a:xfrm>
          <a:off x="18656300" y="6641702"/>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E4C93B94-175E-4A46-96EC-2F7ED1673A49}"/>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935BB63F-78CF-41FC-BE4A-2995EA4ADA2B}"/>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4BAA0AB2-797E-4C6C-A6FE-C09170AA78B4}"/>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CA095EA6-549D-4A95-B5E0-D615F556E852}"/>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E939BD1C-3003-46ED-9229-7FF4D3365BA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FFFF21F0-CC1D-4AFD-8A8F-C3899CC65FA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60FFC732-4EDB-4498-983C-F1FD20E2558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E967AC47-CB35-4A7A-A03D-A69D5C7B14C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70919400-BAAB-410A-85A5-6D80B028580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9B2B619C-5F47-4F85-90FB-EF729A86302B}"/>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EC2FF1D5-4354-4954-ABDD-200F1AED374A}"/>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88031</xdr:rowOff>
    </xdr:from>
    <xdr:to>
      <xdr:col>112</xdr:col>
      <xdr:colOff>38100</xdr:colOff>
      <xdr:row>39</xdr:row>
      <xdr:rowOff>18181</xdr:rowOff>
    </xdr:to>
    <xdr:sp macro="" textlink="">
      <xdr:nvSpPr>
        <xdr:cNvPr id="760" name="楕円 759">
          <a:extLst>
            <a:ext uri="{FF2B5EF4-FFF2-40B4-BE49-F238E27FC236}">
              <a16:creationId xmlns:a16="http://schemas.microsoft.com/office/drawing/2014/main" id="{9A3827D7-9D53-47D5-8C4E-E53530CAC540}"/>
            </a:ext>
          </a:extLst>
        </xdr:cNvPr>
        <xdr:cNvSpPr/>
      </xdr:nvSpPr>
      <xdr:spPr>
        <a:xfrm>
          <a:off x="21272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9308</xdr:rowOff>
    </xdr:from>
    <xdr:ext cx="313932" cy="259045"/>
    <xdr:sp macro="" textlink="">
      <xdr:nvSpPr>
        <xdr:cNvPr id="761" name="テキスト ボックス 760">
          <a:extLst>
            <a:ext uri="{FF2B5EF4-FFF2-40B4-BE49-F238E27FC236}">
              <a16:creationId xmlns:a16="http://schemas.microsoft.com/office/drawing/2014/main" id="{60154061-7043-4089-806C-63956C1B05A6}"/>
            </a:ext>
          </a:extLst>
        </xdr:cNvPr>
        <xdr:cNvSpPr txBox="1"/>
      </xdr:nvSpPr>
      <xdr:spPr>
        <a:xfrm>
          <a:off x="21166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84031</xdr:rowOff>
    </xdr:from>
    <xdr:to>
      <xdr:col>107</xdr:col>
      <xdr:colOff>101600</xdr:colOff>
      <xdr:row>39</xdr:row>
      <xdr:rowOff>14181</xdr:rowOff>
    </xdr:to>
    <xdr:sp macro="" textlink="">
      <xdr:nvSpPr>
        <xdr:cNvPr id="762" name="楕円 761">
          <a:extLst>
            <a:ext uri="{FF2B5EF4-FFF2-40B4-BE49-F238E27FC236}">
              <a16:creationId xmlns:a16="http://schemas.microsoft.com/office/drawing/2014/main" id="{12FBE5F6-FE8C-4725-BADF-492630EE9761}"/>
            </a:ext>
          </a:extLst>
        </xdr:cNvPr>
        <xdr:cNvSpPr/>
      </xdr:nvSpPr>
      <xdr:spPr>
        <a:xfrm>
          <a:off x="20383500" y="65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5308</xdr:rowOff>
    </xdr:from>
    <xdr:ext cx="378565" cy="259045"/>
    <xdr:sp macro="" textlink="">
      <xdr:nvSpPr>
        <xdr:cNvPr id="763" name="テキスト ボックス 762">
          <a:extLst>
            <a:ext uri="{FF2B5EF4-FFF2-40B4-BE49-F238E27FC236}">
              <a16:creationId xmlns:a16="http://schemas.microsoft.com/office/drawing/2014/main" id="{8957E5B0-9E03-44D7-99CC-1F80A491AECC}"/>
            </a:ext>
          </a:extLst>
        </xdr:cNvPr>
        <xdr:cNvSpPr txBox="1"/>
      </xdr:nvSpPr>
      <xdr:spPr>
        <a:xfrm>
          <a:off x="20245017" y="669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79870</xdr:rowOff>
    </xdr:from>
    <xdr:to>
      <xdr:col>102</xdr:col>
      <xdr:colOff>165100</xdr:colOff>
      <xdr:row>39</xdr:row>
      <xdr:rowOff>10020</xdr:rowOff>
    </xdr:to>
    <xdr:sp macro="" textlink="">
      <xdr:nvSpPr>
        <xdr:cNvPr id="764" name="楕円 763">
          <a:extLst>
            <a:ext uri="{FF2B5EF4-FFF2-40B4-BE49-F238E27FC236}">
              <a16:creationId xmlns:a16="http://schemas.microsoft.com/office/drawing/2014/main" id="{81C9A663-78DE-4FAE-B431-1E3EEE31AED9}"/>
            </a:ext>
          </a:extLst>
        </xdr:cNvPr>
        <xdr:cNvSpPr/>
      </xdr:nvSpPr>
      <xdr:spPr>
        <a:xfrm>
          <a:off x="19494500" y="65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1147</xdr:rowOff>
    </xdr:from>
    <xdr:ext cx="378565" cy="259045"/>
    <xdr:sp macro="" textlink="">
      <xdr:nvSpPr>
        <xdr:cNvPr id="765" name="テキスト ボックス 764">
          <a:extLst>
            <a:ext uri="{FF2B5EF4-FFF2-40B4-BE49-F238E27FC236}">
              <a16:creationId xmlns:a16="http://schemas.microsoft.com/office/drawing/2014/main" id="{4170BCB4-5FA1-47FD-BC1B-28E2DE59B840}"/>
            </a:ext>
          </a:extLst>
        </xdr:cNvPr>
        <xdr:cNvSpPr txBox="1"/>
      </xdr:nvSpPr>
      <xdr:spPr>
        <a:xfrm>
          <a:off x="19356017" y="668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75802</xdr:rowOff>
    </xdr:from>
    <xdr:to>
      <xdr:col>98</xdr:col>
      <xdr:colOff>38100</xdr:colOff>
      <xdr:row>39</xdr:row>
      <xdr:rowOff>5952</xdr:rowOff>
    </xdr:to>
    <xdr:sp macro="" textlink="">
      <xdr:nvSpPr>
        <xdr:cNvPr id="766" name="楕円 765">
          <a:extLst>
            <a:ext uri="{FF2B5EF4-FFF2-40B4-BE49-F238E27FC236}">
              <a16:creationId xmlns:a16="http://schemas.microsoft.com/office/drawing/2014/main" id="{51330651-3D51-4464-B8DA-199014176036}"/>
            </a:ext>
          </a:extLst>
        </xdr:cNvPr>
        <xdr:cNvSpPr/>
      </xdr:nvSpPr>
      <xdr:spPr>
        <a:xfrm>
          <a:off x="18605500" y="65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168529</xdr:rowOff>
    </xdr:from>
    <xdr:ext cx="378565" cy="259045"/>
    <xdr:sp macro="" textlink="">
      <xdr:nvSpPr>
        <xdr:cNvPr id="767" name="テキスト ボックス 766">
          <a:extLst>
            <a:ext uri="{FF2B5EF4-FFF2-40B4-BE49-F238E27FC236}">
              <a16:creationId xmlns:a16="http://schemas.microsoft.com/office/drawing/2014/main" id="{75E07330-246F-4F60-B6C0-750BA8756E19}"/>
            </a:ext>
          </a:extLst>
        </xdr:cNvPr>
        <xdr:cNvSpPr txBox="1"/>
      </xdr:nvSpPr>
      <xdr:spPr>
        <a:xfrm>
          <a:off x="18467017" y="668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B5926389-3AA1-4F87-A7E0-97FA162868F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4AF24886-3606-43C6-B0FD-53A951DD68C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84F1B0FA-9EAF-4779-99A8-7BB7ECD6266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26622775-4004-4532-9589-1D62E526144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8C14F121-BC6F-4504-BB7D-43128A31916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626F0084-B10A-42EF-9E58-116F0E3BBB18}"/>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6977096D-7457-4D1F-9A89-D3812A72D82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4D4D00D3-16FF-470E-B178-1D3FF4E27AD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3DF76F8B-E862-4432-B4C3-B099AE4083F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C1FE95D2-F9AC-41C3-A545-16275FD5FEB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DF80BB3D-DC7F-499F-BCF1-1A72A95C195D}"/>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B1CA5E77-25BD-4F78-971A-2E5230DECEFC}"/>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98FEA300-DB72-4D06-ADAD-033C90849244}"/>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1A256816-7D6A-4908-BC81-06CDBDC96293}"/>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335DB046-740E-4AD4-903D-2595C9120AE2}"/>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D2A6513E-2826-4FE9-8AD9-F9EF110F5C0E}"/>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9358C80A-FDF0-4F19-A86B-989075D43308}"/>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F349E8C1-0910-4B68-8C53-EC1DDBE3DD3D}"/>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63AFE85C-B1F5-41C6-B65D-84E9816190F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EBC8C2F2-2F90-42A1-B027-5D081DA2E37E}"/>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D84EEF43-6B81-4159-A8A4-9E09AAC4431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841F732-94C6-4600-AE2B-535D29FD27FF}"/>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37CA7476-18FC-4A51-9BDB-A07AB5E0532C}"/>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B1D6932C-C7A1-4EE7-A2B5-E5F81E1B7021}"/>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3F61B1F4-CFDD-4C3F-972B-F3094D1419CD}"/>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3532CBDA-A589-4964-9FD4-C8AC9DFCD866}"/>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131612</xdr:rowOff>
    </xdr:from>
    <xdr:to>
      <xdr:col>116</xdr:col>
      <xdr:colOff>63500</xdr:colOff>
      <xdr:row>58</xdr:row>
      <xdr:rowOff>131822</xdr:rowOff>
    </xdr:to>
    <xdr:cxnSp macro="">
      <xdr:nvCxnSpPr>
        <xdr:cNvPr id="794" name="直線コネクタ 793">
          <a:extLst>
            <a:ext uri="{FF2B5EF4-FFF2-40B4-BE49-F238E27FC236}">
              <a16:creationId xmlns:a16="http://schemas.microsoft.com/office/drawing/2014/main" id="{B551298F-BFFF-444A-AF55-1E848F0C7F4C}"/>
            </a:ext>
          </a:extLst>
        </xdr:cNvPr>
        <xdr:cNvCxnSpPr/>
      </xdr:nvCxnSpPr>
      <xdr:spPr>
        <a:xfrm flipV="1">
          <a:off x="21323300" y="10075712"/>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FAB84104-9897-4B47-98ED-179CEE09EB31}"/>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8C6A87-FAF7-4FC7-AD02-F2AF744365B7}"/>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131822</xdr:rowOff>
    </xdr:from>
    <xdr:to>
      <xdr:col>111</xdr:col>
      <xdr:colOff>177800</xdr:colOff>
      <xdr:row>58</xdr:row>
      <xdr:rowOff>132019</xdr:rowOff>
    </xdr:to>
    <xdr:cxnSp macro="">
      <xdr:nvCxnSpPr>
        <xdr:cNvPr id="797" name="直線コネクタ 796">
          <a:extLst>
            <a:ext uri="{FF2B5EF4-FFF2-40B4-BE49-F238E27FC236}">
              <a16:creationId xmlns:a16="http://schemas.microsoft.com/office/drawing/2014/main" id="{125FE118-8D42-46F2-B706-AE6CD29FEA9F}"/>
            </a:ext>
          </a:extLst>
        </xdr:cNvPr>
        <xdr:cNvCxnSpPr/>
      </xdr:nvCxnSpPr>
      <xdr:spPr>
        <a:xfrm flipV="1">
          <a:off x="20434300" y="1007592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C691C813-8BF0-4FE7-BF9E-F8EE13566528}"/>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FF2438E1-E2B7-4343-B74F-A997BA221542}"/>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132019</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5AE1FF2C-F8AD-4734-88B8-0BF975D02513}"/>
            </a:ext>
          </a:extLst>
        </xdr:cNvPr>
        <xdr:cNvCxnSpPr/>
      </xdr:nvCxnSpPr>
      <xdr:spPr>
        <a:xfrm flipV="1">
          <a:off x="19545300" y="10076119"/>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C334CB2F-DA71-4108-B323-44CB6D4251B5}"/>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9FE91429-870F-4D97-80F4-BF159A45140D}"/>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864570C5-B155-4B31-85F6-4BDAB416B295}"/>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1E2A517E-D99D-4DEB-9A39-C6A6EFB4D2AF}"/>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E7D770C1-F7A9-4E35-86B8-0408A4269DD3}"/>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AAA0CAAA-1C27-4E9B-9F3A-64E72BC98962}"/>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D5F67AC5-B007-4025-850D-BB0015CCE3D5}"/>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BA3DEC8C-B0A2-417E-A2DB-88DCA3F6FC6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7FF5B483-D7BD-46DD-A461-7E0FD0C6CD4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F3D6A70B-AFBE-45CA-91CA-E4A2F12225E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4E3B9389-724B-453A-A75D-371973AEFC44}"/>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1B0F5B71-7469-4906-9881-01F4645EBBD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80812</xdr:rowOff>
    </xdr:from>
    <xdr:to>
      <xdr:col>116</xdr:col>
      <xdr:colOff>114300</xdr:colOff>
      <xdr:row>59</xdr:row>
      <xdr:rowOff>10962</xdr:rowOff>
    </xdr:to>
    <xdr:sp macro="" textlink="">
      <xdr:nvSpPr>
        <xdr:cNvPr id="813" name="楕円 812">
          <a:extLst>
            <a:ext uri="{FF2B5EF4-FFF2-40B4-BE49-F238E27FC236}">
              <a16:creationId xmlns:a16="http://schemas.microsoft.com/office/drawing/2014/main" id="{988E4046-D76C-4C93-B2E6-802D6AC0F979}"/>
            </a:ext>
          </a:extLst>
        </xdr:cNvPr>
        <xdr:cNvSpPr/>
      </xdr:nvSpPr>
      <xdr:spPr>
        <a:xfrm>
          <a:off x="22110700" y="100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4" name="貸付金該当値テキスト">
          <a:extLst>
            <a:ext uri="{FF2B5EF4-FFF2-40B4-BE49-F238E27FC236}">
              <a16:creationId xmlns:a16="http://schemas.microsoft.com/office/drawing/2014/main" id="{45867DA3-9ABB-4C4A-9DEE-5B810C9EC42E}"/>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81022</xdr:rowOff>
    </xdr:from>
    <xdr:to>
      <xdr:col>112</xdr:col>
      <xdr:colOff>38100</xdr:colOff>
      <xdr:row>59</xdr:row>
      <xdr:rowOff>11172</xdr:rowOff>
    </xdr:to>
    <xdr:sp macro="" textlink="">
      <xdr:nvSpPr>
        <xdr:cNvPr id="815" name="楕円 814">
          <a:extLst>
            <a:ext uri="{FF2B5EF4-FFF2-40B4-BE49-F238E27FC236}">
              <a16:creationId xmlns:a16="http://schemas.microsoft.com/office/drawing/2014/main" id="{2B6FFB38-5758-4377-8FC4-59E4599DB800}"/>
            </a:ext>
          </a:extLst>
        </xdr:cNvPr>
        <xdr:cNvSpPr/>
      </xdr:nvSpPr>
      <xdr:spPr>
        <a:xfrm>
          <a:off x="21272500" y="100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2299</xdr:rowOff>
    </xdr:from>
    <xdr:ext cx="469744" cy="259045"/>
    <xdr:sp macro="" textlink="">
      <xdr:nvSpPr>
        <xdr:cNvPr id="816" name="テキスト ボックス 815">
          <a:extLst>
            <a:ext uri="{FF2B5EF4-FFF2-40B4-BE49-F238E27FC236}">
              <a16:creationId xmlns:a16="http://schemas.microsoft.com/office/drawing/2014/main" id="{DD58F2EC-EEB9-4916-A4AA-0ECFDF3C90F2}"/>
            </a:ext>
          </a:extLst>
        </xdr:cNvPr>
        <xdr:cNvSpPr txBox="1"/>
      </xdr:nvSpPr>
      <xdr:spPr>
        <a:xfrm>
          <a:off x="21088428" y="1011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81219</xdr:rowOff>
    </xdr:from>
    <xdr:to>
      <xdr:col>107</xdr:col>
      <xdr:colOff>101600</xdr:colOff>
      <xdr:row>59</xdr:row>
      <xdr:rowOff>11369</xdr:rowOff>
    </xdr:to>
    <xdr:sp macro="" textlink="">
      <xdr:nvSpPr>
        <xdr:cNvPr id="817" name="楕円 816">
          <a:extLst>
            <a:ext uri="{FF2B5EF4-FFF2-40B4-BE49-F238E27FC236}">
              <a16:creationId xmlns:a16="http://schemas.microsoft.com/office/drawing/2014/main" id="{D734A829-576E-40A1-AC34-C3CA4FE39208}"/>
            </a:ext>
          </a:extLst>
        </xdr:cNvPr>
        <xdr:cNvSpPr/>
      </xdr:nvSpPr>
      <xdr:spPr>
        <a:xfrm>
          <a:off x="20383500" y="100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2496</xdr:rowOff>
    </xdr:from>
    <xdr:ext cx="469744" cy="259045"/>
    <xdr:sp macro="" textlink="">
      <xdr:nvSpPr>
        <xdr:cNvPr id="818" name="テキスト ボックス 817">
          <a:extLst>
            <a:ext uri="{FF2B5EF4-FFF2-40B4-BE49-F238E27FC236}">
              <a16:creationId xmlns:a16="http://schemas.microsoft.com/office/drawing/2014/main" id="{AC583D24-17CA-47F0-B9B2-0E56220E2BA8}"/>
            </a:ext>
          </a:extLst>
        </xdr:cNvPr>
        <xdr:cNvSpPr txBox="1"/>
      </xdr:nvSpPr>
      <xdr:spPr>
        <a:xfrm>
          <a:off x="20199428" y="1011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1C62D01C-4671-4F31-8AF3-CC84B117D4B7}"/>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D93C29E8-B467-4189-931D-2BCDA00978E9}"/>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C72BAD4B-9401-495F-BED5-2FA24A1393DA}"/>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BA2D99BD-0E24-4E9E-A67A-F7E41B6672F7}"/>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C5AC4606-B61A-41CD-849C-6411923FE4AB}"/>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C8AD77DE-9094-491F-BC09-2219B9F0165E}"/>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66C4D611-643E-498E-987B-ED9E9905252F}"/>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1E47E45E-DE11-485D-8B4B-0519DCB9FAE6}"/>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BE8DAA1A-0C90-45F0-89B0-6BF5DB55FCE2}"/>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2D134933-DE15-47D7-9668-888ED14ECCAD}"/>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CF8B1763-FD06-4565-AE82-139520BA2DDC}"/>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434437C1-F771-477D-8C62-45A4C7605741}"/>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CD806E10-D5A0-400A-9BA7-D9F0C0D1F979}"/>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23A68209-1190-4BE0-9758-3829FE005EE2}"/>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1121B956-DE59-427A-8B5E-484549744A4F}"/>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6DACBE2D-735C-42AB-8ADE-A55562FCC53D}"/>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344E8E65-B470-4322-80E9-3BA41BA6A26F}"/>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B3117532-09B0-4172-81A9-3AD4809E008F}"/>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8505A375-8C43-41ED-8BE6-666321A17F0B}"/>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BF6B457-A540-4723-BC53-BF51B8FD099E}"/>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9FE2C24A-1C1A-4CC3-BE21-A41A80C129AE}"/>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863FBFB-B265-452C-8080-C3F3C02E249D}"/>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43525B5E-AC71-46EC-9327-BD2961E2D975}"/>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C7F75A0E-142D-45C2-B8B6-53A6DBE4CD19}"/>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3068E6C2-A9B0-4A96-BC70-DDF8250C0B49}"/>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F74A1271-E443-45B0-A826-F8BDE4CBDC9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CA4A8D62-6476-4BBE-8AB9-FA73D49CF662}"/>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CCCDF06E-3067-43D7-A50F-737A9C716DF6}"/>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45491F16-3B77-4BC5-AACB-9667040A7E18}"/>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9652114F-705A-4BF1-8294-5E5AA1581C18}"/>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CD04C236-930F-4209-84D8-843A7F7D4692}"/>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887D7866-4101-4DAE-A62E-CA1922AE3C94}"/>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144104</xdr:rowOff>
    </xdr:from>
    <xdr:to>
      <xdr:col>116</xdr:col>
      <xdr:colOff>63500</xdr:colOff>
      <xdr:row>76</xdr:row>
      <xdr:rowOff>27659</xdr:rowOff>
    </xdr:to>
    <xdr:cxnSp macro="">
      <xdr:nvCxnSpPr>
        <xdr:cNvPr id="851" name="直線コネクタ 850">
          <a:extLst>
            <a:ext uri="{FF2B5EF4-FFF2-40B4-BE49-F238E27FC236}">
              <a16:creationId xmlns:a16="http://schemas.microsoft.com/office/drawing/2014/main" id="{AB45E225-B922-4CF1-83A6-038CFDB765B1}"/>
            </a:ext>
          </a:extLst>
        </xdr:cNvPr>
        <xdr:cNvCxnSpPr/>
      </xdr:nvCxnSpPr>
      <xdr:spPr>
        <a:xfrm flipV="1">
          <a:off x="21323300" y="13002854"/>
          <a:ext cx="838200" cy="5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764FB546-8335-40C2-945E-5DF930C70951}"/>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6951932F-C9D7-43B5-BCEA-001ADE7E193A}"/>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27659</xdr:rowOff>
    </xdr:from>
    <xdr:to>
      <xdr:col>111</xdr:col>
      <xdr:colOff>177800</xdr:colOff>
      <xdr:row>76</xdr:row>
      <xdr:rowOff>43104</xdr:rowOff>
    </xdr:to>
    <xdr:cxnSp macro="">
      <xdr:nvCxnSpPr>
        <xdr:cNvPr id="854" name="直線コネクタ 853">
          <a:extLst>
            <a:ext uri="{FF2B5EF4-FFF2-40B4-BE49-F238E27FC236}">
              <a16:creationId xmlns:a16="http://schemas.microsoft.com/office/drawing/2014/main" id="{D869B54B-4259-4BF7-8478-1BF0DF358CB1}"/>
            </a:ext>
          </a:extLst>
        </xdr:cNvPr>
        <xdr:cNvCxnSpPr/>
      </xdr:nvCxnSpPr>
      <xdr:spPr>
        <a:xfrm flipV="1">
          <a:off x="20434300" y="13057859"/>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42F49921-7EFB-4206-8F16-719BF70D6343}"/>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C259DC23-9EDE-47C5-92AC-9CA2E9D7A1CF}"/>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43104</xdr:rowOff>
    </xdr:from>
    <xdr:to>
      <xdr:col>107</xdr:col>
      <xdr:colOff>50800</xdr:colOff>
      <xdr:row>76</xdr:row>
      <xdr:rowOff>59744</xdr:rowOff>
    </xdr:to>
    <xdr:cxnSp macro="">
      <xdr:nvCxnSpPr>
        <xdr:cNvPr id="857" name="直線コネクタ 856">
          <a:extLst>
            <a:ext uri="{FF2B5EF4-FFF2-40B4-BE49-F238E27FC236}">
              <a16:creationId xmlns:a16="http://schemas.microsoft.com/office/drawing/2014/main" id="{073D1C84-C917-48E2-8CD0-1A2CB10F2C85}"/>
            </a:ext>
          </a:extLst>
        </xdr:cNvPr>
        <xdr:cNvCxnSpPr/>
      </xdr:nvCxnSpPr>
      <xdr:spPr>
        <a:xfrm flipV="1">
          <a:off x="19545300" y="13073304"/>
          <a:ext cx="889000" cy="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10F37EFF-22CE-4C42-B2E2-9CB5E01A2ED2}"/>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575EDF53-6A60-4659-B1C9-BDE81B7EB85E}"/>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59744</xdr:rowOff>
    </xdr:from>
    <xdr:to>
      <xdr:col>102</xdr:col>
      <xdr:colOff>114300</xdr:colOff>
      <xdr:row>76</xdr:row>
      <xdr:rowOff>107902</xdr:rowOff>
    </xdr:to>
    <xdr:cxnSp macro="">
      <xdr:nvCxnSpPr>
        <xdr:cNvPr id="860" name="直線コネクタ 859">
          <a:extLst>
            <a:ext uri="{FF2B5EF4-FFF2-40B4-BE49-F238E27FC236}">
              <a16:creationId xmlns:a16="http://schemas.microsoft.com/office/drawing/2014/main" id="{82A7BCD3-CF72-4D69-BFD9-80A8058D1ACD}"/>
            </a:ext>
          </a:extLst>
        </xdr:cNvPr>
        <xdr:cNvCxnSpPr/>
      </xdr:nvCxnSpPr>
      <xdr:spPr>
        <a:xfrm flipV="1">
          <a:off x="18656300" y="13089944"/>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5978194A-3D2B-4B22-A35B-55148BD982E5}"/>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B2E75AEA-E74D-48E7-A046-3678068F8AC4}"/>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D46E0FF1-6EE7-4423-81D0-17780D7CDB66}"/>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D0F795F6-30BD-478A-9350-CC588DE0D784}"/>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5E1E70BD-AEB2-4CD5-BE64-8F26C2CA93A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C2DEBAB9-6AD8-41E1-9E47-FF8FC9FBD25D}"/>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501DEA81-12A6-4A35-A4DC-FC80777D4A75}"/>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D7766377-2342-4116-85E2-74DEB52A5BB4}"/>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5DF02B49-A690-42E3-A46A-F501F8C5D83E}"/>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93304</xdr:rowOff>
    </xdr:from>
    <xdr:to>
      <xdr:col>116</xdr:col>
      <xdr:colOff>114300</xdr:colOff>
      <xdr:row>76</xdr:row>
      <xdr:rowOff>23454</xdr:rowOff>
    </xdr:to>
    <xdr:sp macro="" textlink="">
      <xdr:nvSpPr>
        <xdr:cNvPr id="870" name="楕円 869">
          <a:extLst>
            <a:ext uri="{FF2B5EF4-FFF2-40B4-BE49-F238E27FC236}">
              <a16:creationId xmlns:a16="http://schemas.microsoft.com/office/drawing/2014/main" id="{5A1BBA24-4C85-4D1C-8545-76C0E662A8EA}"/>
            </a:ext>
          </a:extLst>
        </xdr:cNvPr>
        <xdr:cNvSpPr/>
      </xdr:nvSpPr>
      <xdr:spPr>
        <a:xfrm>
          <a:off x="22110700" y="1295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116181</xdr:rowOff>
    </xdr:from>
    <xdr:ext cx="599010" cy="259045"/>
    <xdr:sp macro="" textlink="">
      <xdr:nvSpPr>
        <xdr:cNvPr id="871" name="繰出金該当値テキスト">
          <a:extLst>
            <a:ext uri="{FF2B5EF4-FFF2-40B4-BE49-F238E27FC236}">
              <a16:creationId xmlns:a16="http://schemas.microsoft.com/office/drawing/2014/main" id="{2952BCA0-96A9-490B-A6F4-21D52F643C33}"/>
            </a:ext>
          </a:extLst>
        </xdr:cNvPr>
        <xdr:cNvSpPr txBox="1"/>
      </xdr:nvSpPr>
      <xdr:spPr>
        <a:xfrm>
          <a:off x="22212300" y="1280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148309</xdr:rowOff>
    </xdr:from>
    <xdr:to>
      <xdr:col>112</xdr:col>
      <xdr:colOff>38100</xdr:colOff>
      <xdr:row>76</xdr:row>
      <xdr:rowOff>78459</xdr:rowOff>
    </xdr:to>
    <xdr:sp macro="" textlink="">
      <xdr:nvSpPr>
        <xdr:cNvPr id="872" name="楕円 871">
          <a:extLst>
            <a:ext uri="{FF2B5EF4-FFF2-40B4-BE49-F238E27FC236}">
              <a16:creationId xmlns:a16="http://schemas.microsoft.com/office/drawing/2014/main" id="{47BE91B1-3047-4E21-8162-0A248BC579B6}"/>
            </a:ext>
          </a:extLst>
        </xdr:cNvPr>
        <xdr:cNvSpPr/>
      </xdr:nvSpPr>
      <xdr:spPr>
        <a:xfrm>
          <a:off x="21272500" y="130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94987</xdr:rowOff>
    </xdr:from>
    <xdr:ext cx="599010" cy="259045"/>
    <xdr:sp macro="" textlink="">
      <xdr:nvSpPr>
        <xdr:cNvPr id="873" name="テキスト ボックス 872">
          <a:extLst>
            <a:ext uri="{FF2B5EF4-FFF2-40B4-BE49-F238E27FC236}">
              <a16:creationId xmlns:a16="http://schemas.microsoft.com/office/drawing/2014/main" id="{E11DC381-5E82-407B-BCD6-9B65AC0624F3}"/>
            </a:ext>
          </a:extLst>
        </xdr:cNvPr>
        <xdr:cNvSpPr txBox="1"/>
      </xdr:nvSpPr>
      <xdr:spPr>
        <a:xfrm>
          <a:off x="21023795" y="1278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163754</xdr:rowOff>
    </xdr:from>
    <xdr:to>
      <xdr:col>107</xdr:col>
      <xdr:colOff>101600</xdr:colOff>
      <xdr:row>76</xdr:row>
      <xdr:rowOff>93904</xdr:rowOff>
    </xdr:to>
    <xdr:sp macro="" textlink="">
      <xdr:nvSpPr>
        <xdr:cNvPr id="874" name="楕円 873">
          <a:extLst>
            <a:ext uri="{FF2B5EF4-FFF2-40B4-BE49-F238E27FC236}">
              <a16:creationId xmlns:a16="http://schemas.microsoft.com/office/drawing/2014/main" id="{7DEDEAFD-3C23-4168-8598-F6DE21A76BBA}"/>
            </a:ext>
          </a:extLst>
        </xdr:cNvPr>
        <xdr:cNvSpPr/>
      </xdr:nvSpPr>
      <xdr:spPr>
        <a:xfrm>
          <a:off x="20383500" y="130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110432</xdr:rowOff>
    </xdr:from>
    <xdr:ext cx="599010" cy="259045"/>
    <xdr:sp macro="" textlink="">
      <xdr:nvSpPr>
        <xdr:cNvPr id="875" name="テキスト ボックス 874">
          <a:extLst>
            <a:ext uri="{FF2B5EF4-FFF2-40B4-BE49-F238E27FC236}">
              <a16:creationId xmlns:a16="http://schemas.microsoft.com/office/drawing/2014/main" id="{4957EC27-86AC-486B-BDCA-D37B6336885A}"/>
            </a:ext>
          </a:extLst>
        </xdr:cNvPr>
        <xdr:cNvSpPr txBox="1"/>
      </xdr:nvSpPr>
      <xdr:spPr>
        <a:xfrm>
          <a:off x="20134795" y="1279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8944</xdr:rowOff>
    </xdr:from>
    <xdr:to>
      <xdr:col>102</xdr:col>
      <xdr:colOff>165100</xdr:colOff>
      <xdr:row>76</xdr:row>
      <xdr:rowOff>110544</xdr:rowOff>
    </xdr:to>
    <xdr:sp macro="" textlink="">
      <xdr:nvSpPr>
        <xdr:cNvPr id="876" name="楕円 875">
          <a:extLst>
            <a:ext uri="{FF2B5EF4-FFF2-40B4-BE49-F238E27FC236}">
              <a16:creationId xmlns:a16="http://schemas.microsoft.com/office/drawing/2014/main" id="{4F3AB01F-444A-44D1-8CCF-ADD82FBAFAC6}"/>
            </a:ext>
          </a:extLst>
        </xdr:cNvPr>
        <xdr:cNvSpPr/>
      </xdr:nvSpPr>
      <xdr:spPr>
        <a:xfrm>
          <a:off x="19494500" y="130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127071</xdr:rowOff>
    </xdr:from>
    <xdr:ext cx="599010" cy="259045"/>
    <xdr:sp macro="" textlink="">
      <xdr:nvSpPr>
        <xdr:cNvPr id="877" name="テキスト ボックス 876">
          <a:extLst>
            <a:ext uri="{FF2B5EF4-FFF2-40B4-BE49-F238E27FC236}">
              <a16:creationId xmlns:a16="http://schemas.microsoft.com/office/drawing/2014/main" id="{26609874-8F32-4CF3-9D3C-1982F9A06431}"/>
            </a:ext>
          </a:extLst>
        </xdr:cNvPr>
        <xdr:cNvSpPr txBox="1"/>
      </xdr:nvSpPr>
      <xdr:spPr>
        <a:xfrm>
          <a:off x="19245795" y="1281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57102</xdr:rowOff>
    </xdr:from>
    <xdr:to>
      <xdr:col>98</xdr:col>
      <xdr:colOff>38100</xdr:colOff>
      <xdr:row>76</xdr:row>
      <xdr:rowOff>158702</xdr:rowOff>
    </xdr:to>
    <xdr:sp macro="" textlink="">
      <xdr:nvSpPr>
        <xdr:cNvPr id="878" name="楕円 877">
          <a:extLst>
            <a:ext uri="{FF2B5EF4-FFF2-40B4-BE49-F238E27FC236}">
              <a16:creationId xmlns:a16="http://schemas.microsoft.com/office/drawing/2014/main" id="{0E0B31F0-CD76-4445-8107-7BF6DE8AE824}"/>
            </a:ext>
          </a:extLst>
        </xdr:cNvPr>
        <xdr:cNvSpPr/>
      </xdr:nvSpPr>
      <xdr:spPr>
        <a:xfrm>
          <a:off x="18605500" y="130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3779</xdr:rowOff>
    </xdr:from>
    <xdr:ext cx="599010" cy="259045"/>
    <xdr:sp macro="" textlink="">
      <xdr:nvSpPr>
        <xdr:cNvPr id="879" name="テキスト ボックス 878">
          <a:extLst>
            <a:ext uri="{FF2B5EF4-FFF2-40B4-BE49-F238E27FC236}">
              <a16:creationId xmlns:a16="http://schemas.microsoft.com/office/drawing/2014/main" id="{9AE67CA4-4A47-437D-A29B-4B39EF12BF96}"/>
            </a:ext>
          </a:extLst>
        </xdr:cNvPr>
        <xdr:cNvSpPr txBox="1"/>
      </xdr:nvSpPr>
      <xdr:spPr>
        <a:xfrm>
          <a:off x="18356795" y="1286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F4D286C-116D-442A-8A5C-E7E5EE46887E}"/>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DFA7664D-D35D-4655-912C-EFF4D5664936}"/>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D905CDEE-8F28-48FA-BFBA-F623BD081DD4}"/>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5560E1D3-0000-4346-AD87-DDCC1B87A81B}"/>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96002FF0-1FA6-4D8D-B6A7-F06F23140A08}"/>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4101C31E-7757-4341-9838-1E8C609C585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632C3623-6151-485B-A6B7-D5E51BE6CE57}"/>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4AFE259A-A8F4-4678-A52E-78AEED80BB64}"/>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AA9C1079-4524-4288-A74F-C842889EA3C3}"/>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9397AA91-B9C6-47BD-B011-B1B8CEDD109E}"/>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2213E626-4005-4480-A08C-21874BCB2D1B}"/>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292FDA0D-AF5E-4A62-ABE0-01F4C0FB9C49}"/>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501C6A32-DBE8-4341-BBE8-A2BE65B0FC97}"/>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56F61108-4E2B-4035-9909-73772623D239}"/>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6C81A786-4527-44BB-826C-76CB331107EF}"/>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75B2A24D-9809-4AC7-A95F-22EAEC25F56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81254C0E-B73B-4E1C-AF26-83B2861949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4AAD42B2-7ECC-4162-BE17-A55DBE9FA4CC}"/>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736EF051-5BA3-4A64-84B5-7A63B1470344}"/>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AACEDF5D-66B1-4D83-83DD-448EA3353D97}"/>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46471990-8601-4D5C-B30A-6108A23898D2}"/>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832C4B98-5608-406A-B0BE-EA8BA44E736A}"/>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6BB7AE2E-4720-498B-A925-578855215386}"/>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DD2866EC-2794-4C74-99B4-F7B11E9936B6}"/>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B25D6C26-940F-4B79-84DA-0CD0BC6184B1}"/>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D1B4CC19-2786-478D-8238-DE0E9298B4A2}"/>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B18682E1-9678-4C18-9BFB-56779C0852D5}"/>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86649452-8ACE-46F0-8CFA-73D6F0129D3E}"/>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9EE872E-0174-4C30-8662-45800E264D78}"/>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2A2218B4-118A-4BB3-8E6A-E608FB368BFC}"/>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30BD0F40-C81E-4CB3-84C0-8CC830ACBDD7}"/>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837EA79D-5F5D-44B7-8222-65A64E729466}"/>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1B742AF3-A334-44AC-82AE-7D34072F12B8}"/>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F07C908E-941A-4B8D-B3A3-18B4615216C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67AD488-7E39-4BDA-ACE8-2ABC7319891F}"/>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6BA12467-6548-46BC-A17F-396BB38E8C1F}"/>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42D40EBB-68B8-46B8-8BD8-E76A6033516B}"/>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BA31E4E4-2D2B-4335-826F-ABFFA5BB2CE4}"/>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2EEFB04E-E90C-4877-BB4F-A0DECE9D6021}"/>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D9BD6CD0-7829-469A-88B8-E88EA1483CCA}"/>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4A40A945-9CA3-4544-AAA5-B2C8DE90DD5D}"/>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96B16D33-5EAF-4797-8D0A-7F6DB8E65BE5}"/>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C744CCDC-2606-43B5-9E68-F9C14E17343C}"/>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75B7E6B8-0341-46AD-80FC-BADFCC4F3ACF}"/>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79230DCE-8675-4CCF-BF4F-07222C06D151}"/>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810AA9B2-6440-4AC9-AAE7-920C5263229F}"/>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46BBCCB-5DF6-453E-B37F-94A58C6F3807}"/>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4C1CFCFD-4F27-4451-BEA5-F7F41527C99F}"/>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60D61A81-C35B-4B4E-81BE-8D54795F9CB8}"/>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6870758B-7819-46BC-A76D-612EF84A8AEB}"/>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86AEF2F0-2D60-484F-9F30-BCD2B17D8185}"/>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68D4CAD-D424-4267-9459-E79BFCB5DF59}"/>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83973F5F-EDB2-4825-A9A6-7C056A95A297}"/>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89AC4294-267A-475F-8082-04B1BE437C6A}"/>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5C9D1C67-098B-45B1-9D54-613C2928229F}"/>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E0F872A3-FB51-43BB-9344-FA79BC4D89D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8C749C61-1121-44F5-806D-7B71DE06E3F1}"/>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8B5BF3C8-9851-45FF-8481-DC467698661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７７９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３１２円となっている。主な構成項目である人件費は、住民一人当たり２２０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７６１円となっており、人口の推移にも大きく影響される数値ではあるが毎年高い水準で推移している。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必要最小限の退職者補充により、職員数の削減を図っているが、職員の平均年齢が高いことや再任用職員の雇用等も数値が高い要因となっている。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また、令和２年度の補助費等においては、新型ｺﾛﾅｳｲﾙｽによる社会情勢の変化により、特別定額給付金や各事業所等への支援金などを支出したため、歳出決算総額を押し上げている。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3B6F8E8-A971-4E03-82BD-3772C22661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14817DB-7700-4387-8F81-69B7D302FD5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9E387FD-821B-4D0A-8FEF-A8C5430F889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57106AC-146E-420E-ADDA-270D55E6234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B07469-0541-47D8-BC9D-9040F0F85A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7C7095-624E-4E47-A46B-CAEB94CA778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689CF7-F178-48FC-9AF0-396EC7D0AAF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A4A82B0-960F-47BE-BDD7-CECCB71D75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78DED6-0167-4C8F-AB7E-DB2BF2CD04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B6A119C-CB5B-4D89-B7BF-D6F628CD656F}"/>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2,827
2,782
48.64
5,100,450
5,030,116
58,056
1,953,573
3,818,525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340EEA-EB88-4108-A6EB-EB0B8EC3D5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228837-CAD8-4F02-94AC-6A3FF225CE3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4A48F4-0927-446C-8DFD-468C2DA840B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68DF1B0-254A-4800-819C-432076BDF3A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9A6B40-3F68-47C1-AD96-E9D1F9FEA2A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ED5F55C-0578-4B66-B274-04703E1D090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201BAD-50AF-4317-B877-2FEE198FCA79}"/>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E7C222C-F10A-4C13-A56D-E106EB6B272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CB8E772-489D-4C87-8508-5B52B775D5A6}"/>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A359D3-37C2-4AB2-A8E1-2F6DFD96ED4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E8CEF12-D40D-4F9F-9D5A-B53DAF80326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8423C14-6A20-42A7-BEC2-A259E1ED36D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B07CA36-CC6A-4738-9CFA-FC22F0EF0E1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FB5388D-CE41-4CB6-8ADE-2026278A34A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C3C98B-082E-470B-BBB3-3DC0AA12F37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B511EE8-9E60-4677-8347-6FD89704CA3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BFF065-A88D-4521-B5BC-5DC8261F7AD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C367321-93AC-40F8-8952-E33D752EAD9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C60D51D-5DE7-4086-8300-B4A063B7C54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A2917469-CB7E-4148-BC4C-6A6400412A5E}"/>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EE1467F-F5CE-481A-B98E-6AA21BBAFC0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000942C-583D-4672-9F8B-900A504F0D3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54292D3E-A6E7-4AF8-AB8B-CC4CE340744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1AF0868-6314-49FB-856D-471878FE4B5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FB08A46-4908-437B-8B78-8C0197A4EA4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5BF7768-30C3-470C-92B5-F313A6B5FF6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63A4C80-CF1A-4528-8D52-72478A3C079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3BE603A-0806-42DC-9E48-9B4FEB92522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8E23A85-7B0F-41B9-978B-8E0AAB1C7C5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9184737-2CFA-4CD7-995A-673492F0CAC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27EF136F-F37F-4BFF-B194-1E3861CFD762}"/>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CEE694C6-2E22-4E78-BD0B-18CA1447990C}"/>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87B221A1-9DFE-4D80-AFCB-3F4677BCDEC6}"/>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F560CCFE-9ECE-429A-879B-37E98C5189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813A7BE-EC7A-4744-B620-CA36EDF2E609}"/>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38E434A2-7028-4597-984C-8C4C948FBC1D}"/>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FA1010EC-E023-4AF9-8BB1-34B423908C4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4D166371-45FA-44C2-9028-179E07D83304}"/>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1ED8D9C-4984-4CF6-A290-647A97C25F9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EAE8F5BD-F6E8-47F0-9721-53CCF9AEC249}"/>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E101109E-0CAA-4D03-B31C-FCB1E2204B9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B09B92C6-511E-4665-8779-AC36B092B98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F5507803-AB88-4AB5-98C3-5A7AA441FF8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981621C-F719-470D-A878-E387C1F823F4}"/>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17B31975-CD8D-4309-8A2A-F71CCA415C6D}"/>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F6212858-C47C-4649-BA49-E94819090573}"/>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21D7B249-9E45-47B4-A687-5273F175634D}"/>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E46661B5-09B6-4CD9-9CC3-4F4211EA7D67}"/>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145148</xdr:rowOff>
    </xdr:from>
    <xdr:to>
      <xdr:col>24</xdr:col>
      <xdr:colOff>63500</xdr:colOff>
      <xdr:row>36</xdr:row>
      <xdr:rowOff>157207</xdr:rowOff>
    </xdr:to>
    <xdr:cxnSp macro="">
      <xdr:nvCxnSpPr>
        <xdr:cNvPr id="60" name="直線コネクタ 59">
          <a:extLst>
            <a:ext uri="{FF2B5EF4-FFF2-40B4-BE49-F238E27FC236}">
              <a16:creationId xmlns:a16="http://schemas.microsoft.com/office/drawing/2014/main" id="{299F7816-9E6C-4F88-B8AA-AA253DE69BCE}"/>
            </a:ext>
          </a:extLst>
        </xdr:cNvPr>
        <xdr:cNvCxnSpPr/>
      </xdr:nvCxnSpPr>
      <xdr:spPr>
        <a:xfrm>
          <a:off x="3797300" y="6317348"/>
          <a:ext cx="8382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55064F16-7B93-4C7A-B94A-0436D68316C9}"/>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D4C31156-8CCF-48CE-B007-57FBFB324FF7}"/>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145148</xdr:rowOff>
    </xdr:from>
    <xdr:to>
      <xdr:col>19</xdr:col>
      <xdr:colOff>177800</xdr:colOff>
      <xdr:row>36</xdr:row>
      <xdr:rowOff>154997</xdr:rowOff>
    </xdr:to>
    <xdr:cxnSp macro="">
      <xdr:nvCxnSpPr>
        <xdr:cNvPr id="63" name="直線コネクタ 62">
          <a:extLst>
            <a:ext uri="{FF2B5EF4-FFF2-40B4-BE49-F238E27FC236}">
              <a16:creationId xmlns:a16="http://schemas.microsoft.com/office/drawing/2014/main" id="{7785F390-D13A-427E-B769-70E0D9684379}"/>
            </a:ext>
          </a:extLst>
        </xdr:cNvPr>
        <xdr:cNvCxnSpPr/>
      </xdr:nvCxnSpPr>
      <xdr:spPr>
        <a:xfrm flipV="1">
          <a:off x="2908300" y="6317348"/>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8DFD62D1-9DEF-4CB2-93C8-F90C4D99064E}"/>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14258DB9-7F11-4214-BB46-B912C773F268}"/>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154997</xdr:rowOff>
    </xdr:from>
    <xdr:to>
      <xdr:col>15</xdr:col>
      <xdr:colOff>50800</xdr:colOff>
      <xdr:row>36</xdr:row>
      <xdr:rowOff>163950</xdr:rowOff>
    </xdr:to>
    <xdr:cxnSp macro="">
      <xdr:nvCxnSpPr>
        <xdr:cNvPr id="66" name="直線コネクタ 65">
          <a:extLst>
            <a:ext uri="{FF2B5EF4-FFF2-40B4-BE49-F238E27FC236}">
              <a16:creationId xmlns:a16="http://schemas.microsoft.com/office/drawing/2014/main" id="{F117B972-AE88-48C2-A646-8D5B60F37F3C}"/>
            </a:ext>
          </a:extLst>
        </xdr:cNvPr>
        <xdr:cNvCxnSpPr/>
      </xdr:nvCxnSpPr>
      <xdr:spPr>
        <a:xfrm flipV="1">
          <a:off x="2019300" y="632719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BB8A999B-A398-4A83-9017-81E94DE52B49}"/>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7ECDC6BE-3D2B-4898-887F-507AB76A477D}"/>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163950</xdr:rowOff>
    </xdr:from>
    <xdr:to>
      <xdr:col>10</xdr:col>
      <xdr:colOff>114300</xdr:colOff>
      <xdr:row>36</xdr:row>
      <xdr:rowOff>168770</xdr:rowOff>
    </xdr:to>
    <xdr:cxnSp macro="">
      <xdr:nvCxnSpPr>
        <xdr:cNvPr id="69" name="直線コネクタ 68">
          <a:extLst>
            <a:ext uri="{FF2B5EF4-FFF2-40B4-BE49-F238E27FC236}">
              <a16:creationId xmlns:a16="http://schemas.microsoft.com/office/drawing/2014/main" id="{28A1D038-929D-42E9-92FE-C1C9BCB2E6FC}"/>
            </a:ext>
          </a:extLst>
        </xdr:cNvPr>
        <xdr:cNvCxnSpPr/>
      </xdr:nvCxnSpPr>
      <xdr:spPr>
        <a:xfrm flipV="1">
          <a:off x="1130300" y="6336150"/>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90AE876E-E6B6-4BF8-A96F-4085AF438E9F}"/>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E68389FE-4895-47E8-A46E-BDC6DC787413}"/>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48FC1C6B-6394-41C2-8FCD-2FC69EBB863E}"/>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B5C8843-A2DF-4847-9A3F-DCF590424F32}"/>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36732D16-10DC-4590-B93E-BD4D6B7916D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9858BC2-EBE9-4A63-A219-3A208297D8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B4B96801-B57C-4571-8D40-C8A2A4ED332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906E3CD-B9D1-4777-AA48-C0616AFEBEE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BC44D21F-3A28-4FCD-BB58-D4E74C164A1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106407</xdr:rowOff>
    </xdr:from>
    <xdr:to>
      <xdr:col>24</xdr:col>
      <xdr:colOff>114300</xdr:colOff>
      <xdr:row>37</xdr:row>
      <xdr:rowOff>36557</xdr:rowOff>
    </xdr:to>
    <xdr:sp macro="" textlink="">
      <xdr:nvSpPr>
        <xdr:cNvPr id="79" name="楕円 78">
          <a:extLst>
            <a:ext uri="{FF2B5EF4-FFF2-40B4-BE49-F238E27FC236}">
              <a16:creationId xmlns:a16="http://schemas.microsoft.com/office/drawing/2014/main" id="{308A1179-B943-4ABA-AE18-65BD7A6A899C}"/>
            </a:ext>
          </a:extLst>
        </xdr:cNvPr>
        <xdr:cNvSpPr/>
      </xdr:nvSpPr>
      <xdr:spPr>
        <a:xfrm>
          <a:off x="4584700" y="62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129284</xdr:rowOff>
    </xdr:from>
    <xdr:ext cx="534377" cy="259045"/>
    <xdr:sp macro="" textlink="">
      <xdr:nvSpPr>
        <xdr:cNvPr id="80" name="議会費該当値テキスト">
          <a:extLst>
            <a:ext uri="{FF2B5EF4-FFF2-40B4-BE49-F238E27FC236}">
              <a16:creationId xmlns:a16="http://schemas.microsoft.com/office/drawing/2014/main" id="{24E3D002-970E-4AC5-8351-D91B64830396}"/>
            </a:ext>
          </a:extLst>
        </xdr:cNvPr>
        <xdr:cNvSpPr txBox="1"/>
      </xdr:nvSpPr>
      <xdr:spPr>
        <a:xfrm>
          <a:off x="4686300" y="613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94348</xdr:rowOff>
    </xdr:from>
    <xdr:to>
      <xdr:col>20</xdr:col>
      <xdr:colOff>38100</xdr:colOff>
      <xdr:row>37</xdr:row>
      <xdr:rowOff>24498</xdr:rowOff>
    </xdr:to>
    <xdr:sp macro="" textlink="">
      <xdr:nvSpPr>
        <xdr:cNvPr id="81" name="楕円 80">
          <a:extLst>
            <a:ext uri="{FF2B5EF4-FFF2-40B4-BE49-F238E27FC236}">
              <a16:creationId xmlns:a16="http://schemas.microsoft.com/office/drawing/2014/main" id="{41BC86EE-F363-4BD4-AAFA-5E4A8BA61FE3}"/>
            </a:ext>
          </a:extLst>
        </xdr:cNvPr>
        <xdr:cNvSpPr/>
      </xdr:nvSpPr>
      <xdr:spPr>
        <a:xfrm>
          <a:off x="3746500" y="62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41025</xdr:rowOff>
    </xdr:from>
    <xdr:ext cx="534377" cy="259045"/>
    <xdr:sp macro="" textlink="">
      <xdr:nvSpPr>
        <xdr:cNvPr id="82" name="テキスト ボックス 81">
          <a:extLst>
            <a:ext uri="{FF2B5EF4-FFF2-40B4-BE49-F238E27FC236}">
              <a16:creationId xmlns:a16="http://schemas.microsoft.com/office/drawing/2014/main" id="{5ADEFD0A-0010-444B-84C1-67EE13154F3B}"/>
            </a:ext>
          </a:extLst>
        </xdr:cNvPr>
        <xdr:cNvSpPr txBox="1"/>
      </xdr:nvSpPr>
      <xdr:spPr>
        <a:xfrm>
          <a:off x="3530111" y="604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104197</xdr:rowOff>
    </xdr:from>
    <xdr:to>
      <xdr:col>15</xdr:col>
      <xdr:colOff>101600</xdr:colOff>
      <xdr:row>37</xdr:row>
      <xdr:rowOff>34347</xdr:rowOff>
    </xdr:to>
    <xdr:sp macro="" textlink="">
      <xdr:nvSpPr>
        <xdr:cNvPr id="83" name="楕円 82">
          <a:extLst>
            <a:ext uri="{FF2B5EF4-FFF2-40B4-BE49-F238E27FC236}">
              <a16:creationId xmlns:a16="http://schemas.microsoft.com/office/drawing/2014/main" id="{1CF1D7FC-EE18-4479-880B-9DE7905ACA15}"/>
            </a:ext>
          </a:extLst>
        </xdr:cNvPr>
        <xdr:cNvSpPr/>
      </xdr:nvSpPr>
      <xdr:spPr>
        <a:xfrm>
          <a:off x="2857500" y="62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50874</xdr:rowOff>
    </xdr:from>
    <xdr:ext cx="534377" cy="259045"/>
    <xdr:sp macro="" textlink="">
      <xdr:nvSpPr>
        <xdr:cNvPr id="84" name="テキスト ボックス 83">
          <a:extLst>
            <a:ext uri="{FF2B5EF4-FFF2-40B4-BE49-F238E27FC236}">
              <a16:creationId xmlns:a16="http://schemas.microsoft.com/office/drawing/2014/main" id="{F83645DB-79E6-464C-A982-4FFDE6E8ECC5}"/>
            </a:ext>
          </a:extLst>
        </xdr:cNvPr>
        <xdr:cNvSpPr txBox="1"/>
      </xdr:nvSpPr>
      <xdr:spPr>
        <a:xfrm>
          <a:off x="2641111" y="60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113150</xdr:rowOff>
    </xdr:from>
    <xdr:to>
      <xdr:col>10</xdr:col>
      <xdr:colOff>165100</xdr:colOff>
      <xdr:row>37</xdr:row>
      <xdr:rowOff>43300</xdr:rowOff>
    </xdr:to>
    <xdr:sp macro="" textlink="">
      <xdr:nvSpPr>
        <xdr:cNvPr id="85" name="楕円 84">
          <a:extLst>
            <a:ext uri="{FF2B5EF4-FFF2-40B4-BE49-F238E27FC236}">
              <a16:creationId xmlns:a16="http://schemas.microsoft.com/office/drawing/2014/main" id="{C4DCEE95-C8F0-4986-AFFB-39A57C54786B}"/>
            </a:ext>
          </a:extLst>
        </xdr:cNvPr>
        <xdr:cNvSpPr/>
      </xdr:nvSpPr>
      <xdr:spPr>
        <a:xfrm>
          <a:off x="1968500" y="62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59827</xdr:rowOff>
    </xdr:from>
    <xdr:ext cx="534377" cy="259045"/>
    <xdr:sp macro="" textlink="">
      <xdr:nvSpPr>
        <xdr:cNvPr id="86" name="テキスト ボックス 85">
          <a:extLst>
            <a:ext uri="{FF2B5EF4-FFF2-40B4-BE49-F238E27FC236}">
              <a16:creationId xmlns:a16="http://schemas.microsoft.com/office/drawing/2014/main" id="{90CED3D8-530D-41E9-ACF1-F9751CBA5F7D}"/>
            </a:ext>
          </a:extLst>
        </xdr:cNvPr>
        <xdr:cNvSpPr txBox="1"/>
      </xdr:nvSpPr>
      <xdr:spPr>
        <a:xfrm>
          <a:off x="1752111" y="60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117970</xdr:rowOff>
    </xdr:from>
    <xdr:to>
      <xdr:col>6</xdr:col>
      <xdr:colOff>38100</xdr:colOff>
      <xdr:row>37</xdr:row>
      <xdr:rowOff>48120</xdr:rowOff>
    </xdr:to>
    <xdr:sp macro="" textlink="">
      <xdr:nvSpPr>
        <xdr:cNvPr id="87" name="楕円 86">
          <a:extLst>
            <a:ext uri="{FF2B5EF4-FFF2-40B4-BE49-F238E27FC236}">
              <a16:creationId xmlns:a16="http://schemas.microsoft.com/office/drawing/2014/main" id="{6FE2DC70-A744-4667-95D5-1E15C059D247}"/>
            </a:ext>
          </a:extLst>
        </xdr:cNvPr>
        <xdr:cNvSpPr/>
      </xdr:nvSpPr>
      <xdr:spPr>
        <a:xfrm>
          <a:off x="10795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64647</xdr:rowOff>
    </xdr:from>
    <xdr:ext cx="534377" cy="259045"/>
    <xdr:sp macro="" textlink="">
      <xdr:nvSpPr>
        <xdr:cNvPr id="88" name="テキスト ボックス 87">
          <a:extLst>
            <a:ext uri="{FF2B5EF4-FFF2-40B4-BE49-F238E27FC236}">
              <a16:creationId xmlns:a16="http://schemas.microsoft.com/office/drawing/2014/main" id="{39CB308E-0E30-4E0F-A1A0-874FAE7941FB}"/>
            </a:ext>
          </a:extLst>
        </xdr:cNvPr>
        <xdr:cNvSpPr txBox="1"/>
      </xdr:nvSpPr>
      <xdr:spPr>
        <a:xfrm>
          <a:off x="863111" y="60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B0881774-9E50-4FDA-B2C3-D2480AF14B6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9BEEF00E-A9B8-4E20-9F9D-0E4796AF389E}"/>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7C9710E6-BDEC-4FA0-8652-A0CF6785DFA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E47C0B41-5ECF-46FB-A5F2-56337D08DBB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87D4955C-6D45-47B5-B79E-76C5417D1C0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DCB7B797-E096-4871-A489-D8C8D336824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E54A85E4-A83C-44FC-923A-A18FCA5D6CA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83A20BF3-DE5F-49AA-96B0-6321E1E139D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89AEDB3A-34FC-44A5-8F9F-AC3113DA36EF}"/>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A077BDE7-73DB-4B4E-ACEF-DDC3F25C888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31F95BF3-96B0-4A53-B405-1C72B1904481}"/>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91DC1739-9288-4A8F-80B5-57F24C0EA94F}"/>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1591438C-8E5A-4B14-9482-1A05056CA99F}"/>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4DDD40B4-6D93-43A9-8747-2F968FF85F41}"/>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4DD6B084-A945-40E6-9DC6-F39C4C5E16A9}"/>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8E5964B5-9C8E-42A6-8ADE-C641D30A786F}"/>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48DA6AEF-D1C7-41D0-BD3C-7136A82654F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54992337-9073-45B6-85C3-D7C969646A02}"/>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A3B0CEDD-FCF3-4392-84FF-C01BF88EAAF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D9D323C5-B3D2-4859-A851-87CF1E36816B}"/>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C5062BF-E198-46A8-A5ED-451FAC30BBD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1FA0C217-924B-4821-9D4B-B0CB5A620282}"/>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EA598860-434D-4253-8E8E-3DDE073711AD}"/>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F1B01BC-1C3D-4789-A7C0-18B0130AC28B}"/>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3A9CDFDC-B2DF-4859-86A9-B04A4AE548AE}"/>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2240583E-64F1-48E0-B835-3FBCE74A7A2C}"/>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136778</xdr:rowOff>
    </xdr:from>
    <xdr:to>
      <xdr:col>24</xdr:col>
      <xdr:colOff>63500</xdr:colOff>
      <xdr:row>58</xdr:row>
      <xdr:rowOff>15543</xdr:rowOff>
    </xdr:to>
    <xdr:cxnSp macro="">
      <xdr:nvCxnSpPr>
        <xdr:cNvPr id="115" name="直線コネクタ 114">
          <a:extLst>
            <a:ext uri="{FF2B5EF4-FFF2-40B4-BE49-F238E27FC236}">
              <a16:creationId xmlns:a16="http://schemas.microsoft.com/office/drawing/2014/main" id="{856C0BA8-5957-4015-B569-01A13D727915}"/>
            </a:ext>
          </a:extLst>
        </xdr:cNvPr>
        <xdr:cNvCxnSpPr/>
      </xdr:nvCxnSpPr>
      <xdr:spPr>
        <a:xfrm flipV="1">
          <a:off x="3797300" y="9909428"/>
          <a:ext cx="8382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2B90782-2143-496A-84D7-D7E46ADEE57A}"/>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D746B9C7-F1DF-44CC-84C4-28C91FA768D9}"/>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15543</xdr:rowOff>
    </xdr:from>
    <xdr:to>
      <xdr:col>19</xdr:col>
      <xdr:colOff>177800</xdr:colOff>
      <xdr:row>58</xdr:row>
      <xdr:rowOff>37818</xdr:rowOff>
    </xdr:to>
    <xdr:cxnSp macro="">
      <xdr:nvCxnSpPr>
        <xdr:cNvPr id="118" name="直線コネクタ 117">
          <a:extLst>
            <a:ext uri="{FF2B5EF4-FFF2-40B4-BE49-F238E27FC236}">
              <a16:creationId xmlns:a16="http://schemas.microsoft.com/office/drawing/2014/main" id="{EB517E78-7627-431F-BB79-EA7866254EBF}"/>
            </a:ext>
          </a:extLst>
        </xdr:cNvPr>
        <xdr:cNvCxnSpPr/>
      </xdr:nvCxnSpPr>
      <xdr:spPr>
        <a:xfrm flipV="1">
          <a:off x="2908300" y="9959643"/>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116681E9-A20E-45E6-988A-D99DCF81FC46}"/>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438CAAAC-87EB-461D-B97C-E014C0DB2FB3}"/>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37818</xdr:rowOff>
    </xdr:from>
    <xdr:to>
      <xdr:col>15</xdr:col>
      <xdr:colOff>50800</xdr:colOff>
      <xdr:row>58</xdr:row>
      <xdr:rowOff>51302</xdr:rowOff>
    </xdr:to>
    <xdr:cxnSp macro="">
      <xdr:nvCxnSpPr>
        <xdr:cNvPr id="121" name="直線コネクタ 120">
          <a:extLst>
            <a:ext uri="{FF2B5EF4-FFF2-40B4-BE49-F238E27FC236}">
              <a16:creationId xmlns:a16="http://schemas.microsoft.com/office/drawing/2014/main" id="{07DE8166-788A-4515-B073-C3F9AED2C933}"/>
            </a:ext>
          </a:extLst>
        </xdr:cNvPr>
        <xdr:cNvCxnSpPr/>
      </xdr:nvCxnSpPr>
      <xdr:spPr>
        <a:xfrm flipV="1">
          <a:off x="2019300" y="9981918"/>
          <a:ext cx="8890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EC2D5DFF-A64A-432B-BEA6-48D3CAE051AF}"/>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76BF8658-E915-4339-BB7F-BFC05D1E5247}"/>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51302</xdr:rowOff>
    </xdr:from>
    <xdr:to>
      <xdr:col>10</xdr:col>
      <xdr:colOff>114300</xdr:colOff>
      <xdr:row>58</xdr:row>
      <xdr:rowOff>59931</xdr:rowOff>
    </xdr:to>
    <xdr:cxnSp macro="">
      <xdr:nvCxnSpPr>
        <xdr:cNvPr id="124" name="直線コネクタ 123">
          <a:extLst>
            <a:ext uri="{FF2B5EF4-FFF2-40B4-BE49-F238E27FC236}">
              <a16:creationId xmlns:a16="http://schemas.microsoft.com/office/drawing/2014/main" id="{BCC7612A-DA3A-4F21-A935-B726693DFB14}"/>
            </a:ext>
          </a:extLst>
        </xdr:cNvPr>
        <xdr:cNvCxnSpPr/>
      </xdr:nvCxnSpPr>
      <xdr:spPr>
        <a:xfrm flipV="1">
          <a:off x="1130300" y="9995402"/>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101C5DB0-6317-4D08-B57E-F30E1A42850B}"/>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D538FE98-0F97-4994-BEBC-7DB10270AC45}"/>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66936D91-29BA-4C62-84B6-A5FDFABA1661}"/>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A40A073B-1BC1-46F7-84DE-CC8E16D4651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FCCA46C0-F7E7-47D4-99A4-D0686956A39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2E904F78-AB7A-4F7F-AE12-01150E72BEA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A439EB17-4A9B-428B-9C7F-816500620C7C}"/>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1828F0F8-588E-46B3-BE02-94F0FD80B5F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D348EAA-C2E5-47A7-93CA-A41840D1739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85978</xdr:rowOff>
    </xdr:from>
    <xdr:to>
      <xdr:col>24</xdr:col>
      <xdr:colOff>114300</xdr:colOff>
      <xdr:row>58</xdr:row>
      <xdr:rowOff>16128</xdr:rowOff>
    </xdr:to>
    <xdr:sp macro="" textlink="">
      <xdr:nvSpPr>
        <xdr:cNvPr id="134" name="楕円 133">
          <a:extLst>
            <a:ext uri="{FF2B5EF4-FFF2-40B4-BE49-F238E27FC236}">
              <a16:creationId xmlns:a16="http://schemas.microsoft.com/office/drawing/2014/main" id="{FD636B98-62BC-439C-8D04-EA1ACEBB7BA4}"/>
            </a:ext>
          </a:extLst>
        </xdr:cNvPr>
        <xdr:cNvSpPr/>
      </xdr:nvSpPr>
      <xdr:spPr>
        <a:xfrm>
          <a:off x="4584700" y="98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864013ED-B452-41C5-8D0A-997A08618E6B}"/>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136193</xdr:rowOff>
    </xdr:from>
    <xdr:to>
      <xdr:col>20</xdr:col>
      <xdr:colOff>38100</xdr:colOff>
      <xdr:row>58</xdr:row>
      <xdr:rowOff>66343</xdr:rowOff>
    </xdr:to>
    <xdr:sp macro="" textlink="">
      <xdr:nvSpPr>
        <xdr:cNvPr id="136" name="楕円 135">
          <a:extLst>
            <a:ext uri="{FF2B5EF4-FFF2-40B4-BE49-F238E27FC236}">
              <a16:creationId xmlns:a16="http://schemas.microsoft.com/office/drawing/2014/main" id="{77286146-62FF-4CBD-A9FA-3669A92BF8CB}"/>
            </a:ext>
          </a:extLst>
        </xdr:cNvPr>
        <xdr:cNvSpPr/>
      </xdr:nvSpPr>
      <xdr:spPr>
        <a:xfrm>
          <a:off x="3746500" y="99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57470</xdr:rowOff>
    </xdr:from>
    <xdr:ext cx="599010" cy="259045"/>
    <xdr:sp macro="" textlink="">
      <xdr:nvSpPr>
        <xdr:cNvPr id="137" name="テキスト ボックス 136">
          <a:extLst>
            <a:ext uri="{FF2B5EF4-FFF2-40B4-BE49-F238E27FC236}">
              <a16:creationId xmlns:a16="http://schemas.microsoft.com/office/drawing/2014/main" id="{78BDE441-874C-4EF4-99F3-BE28045E6BCC}"/>
            </a:ext>
          </a:extLst>
        </xdr:cNvPr>
        <xdr:cNvSpPr txBox="1"/>
      </xdr:nvSpPr>
      <xdr:spPr>
        <a:xfrm>
          <a:off x="3497795" y="1000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158468</xdr:rowOff>
    </xdr:from>
    <xdr:to>
      <xdr:col>15</xdr:col>
      <xdr:colOff>101600</xdr:colOff>
      <xdr:row>58</xdr:row>
      <xdr:rowOff>88618</xdr:rowOff>
    </xdr:to>
    <xdr:sp macro="" textlink="">
      <xdr:nvSpPr>
        <xdr:cNvPr id="138" name="楕円 137">
          <a:extLst>
            <a:ext uri="{FF2B5EF4-FFF2-40B4-BE49-F238E27FC236}">
              <a16:creationId xmlns:a16="http://schemas.microsoft.com/office/drawing/2014/main" id="{D9878B6C-E675-4D5B-8596-18CBA8CA787B}"/>
            </a:ext>
          </a:extLst>
        </xdr:cNvPr>
        <xdr:cNvSpPr/>
      </xdr:nvSpPr>
      <xdr:spPr>
        <a:xfrm>
          <a:off x="2857500" y="99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79745</xdr:rowOff>
    </xdr:from>
    <xdr:ext cx="599010" cy="259045"/>
    <xdr:sp macro="" textlink="">
      <xdr:nvSpPr>
        <xdr:cNvPr id="139" name="テキスト ボックス 138">
          <a:extLst>
            <a:ext uri="{FF2B5EF4-FFF2-40B4-BE49-F238E27FC236}">
              <a16:creationId xmlns:a16="http://schemas.microsoft.com/office/drawing/2014/main" id="{7C42F17D-8C66-4AE6-A2E4-49A355EB3F5C}"/>
            </a:ext>
          </a:extLst>
        </xdr:cNvPr>
        <xdr:cNvSpPr txBox="1"/>
      </xdr:nvSpPr>
      <xdr:spPr>
        <a:xfrm>
          <a:off x="2608795" y="1002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502</xdr:rowOff>
    </xdr:from>
    <xdr:to>
      <xdr:col>10</xdr:col>
      <xdr:colOff>165100</xdr:colOff>
      <xdr:row>58</xdr:row>
      <xdr:rowOff>102102</xdr:rowOff>
    </xdr:to>
    <xdr:sp macro="" textlink="">
      <xdr:nvSpPr>
        <xdr:cNvPr id="140" name="楕円 139">
          <a:extLst>
            <a:ext uri="{FF2B5EF4-FFF2-40B4-BE49-F238E27FC236}">
              <a16:creationId xmlns:a16="http://schemas.microsoft.com/office/drawing/2014/main" id="{7EA384EE-213B-42FA-A738-5E7C821C25A7}"/>
            </a:ext>
          </a:extLst>
        </xdr:cNvPr>
        <xdr:cNvSpPr/>
      </xdr:nvSpPr>
      <xdr:spPr>
        <a:xfrm>
          <a:off x="1968500" y="99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93229</xdr:rowOff>
    </xdr:from>
    <xdr:ext cx="599010" cy="259045"/>
    <xdr:sp macro="" textlink="">
      <xdr:nvSpPr>
        <xdr:cNvPr id="141" name="テキスト ボックス 140">
          <a:extLst>
            <a:ext uri="{FF2B5EF4-FFF2-40B4-BE49-F238E27FC236}">
              <a16:creationId xmlns:a16="http://schemas.microsoft.com/office/drawing/2014/main" id="{18BAF5A6-45A7-4016-A845-71C9D6C4AFA0}"/>
            </a:ext>
          </a:extLst>
        </xdr:cNvPr>
        <xdr:cNvSpPr txBox="1"/>
      </xdr:nvSpPr>
      <xdr:spPr>
        <a:xfrm>
          <a:off x="1719795" y="1003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9131</xdr:rowOff>
    </xdr:from>
    <xdr:to>
      <xdr:col>6</xdr:col>
      <xdr:colOff>38100</xdr:colOff>
      <xdr:row>58</xdr:row>
      <xdr:rowOff>110731</xdr:rowOff>
    </xdr:to>
    <xdr:sp macro="" textlink="">
      <xdr:nvSpPr>
        <xdr:cNvPr id="142" name="楕円 141">
          <a:extLst>
            <a:ext uri="{FF2B5EF4-FFF2-40B4-BE49-F238E27FC236}">
              <a16:creationId xmlns:a16="http://schemas.microsoft.com/office/drawing/2014/main" id="{6EB1B701-C5D9-46A3-831E-C80ADF72D427}"/>
            </a:ext>
          </a:extLst>
        </xdr:cNvPr>
        <xdr:cNvSpPr/>
      </xdr:nvSpPr>
      <xdr:spPr>
        <a:xfrm>
          <a:off x="1079500" y="99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101858</xdr:rowOff>
    </xdr:from>
    <xdr:ext cx="599010" cy="259045"/>
    <xdr:sp macro="" textlink="">
      <xdr:nvSpPr>
        <xdr:cNvPr id="143" name="テキスト ボックス 142">
          <a:extLst>
            <a:ext uri="{FF2B5EF4-FFF2-40B4-BE49-F238E27FC236}">
              <a16:creationId xmlns:a16="http://schemas.microsoft.com/office/drawing/2014/main" id="{552435C1-3442-478F-BC03-C20F10D51A4A}"/>
            </a:ext>
          </a:extLst>
        </xdr:cNvPr>
        <xdr:cNvSpPr txBox="1"/>
      </xdr:nvSpPr>
      <xdr:spPr>
        <a:xfrm>
          <a:off x="830795" y="1004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33AD572D-3DE5-4282-A02F-453642F0CEF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16BD8EA7-9D26-4F70-8ED1-FDEC30D9EF0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239E74CC-4706-4267-9407-AE89484E4AF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91BDDA94-7CF3-44D0-B790-760C56B6850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C7B7D59A-86B3-4AE1-81CD-DD491944C42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2EED68E6-30E1-40B7-8A6E-EF69B0C3C8F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28FFA09-D10C-428D-8F99-75B4555CA72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9C34FD8B-D133-4359-9AF3-52208AB8B33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CAD304F8-D17F-412E-8D0E-2535248E7A5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B1EE24B3-7FEA-4F9A-BFB1-B673B8B28EE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CEBF01B3-B075-4ED7-8C89-BE68C01683D1}"/>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41314640-5F59-49D1-BC15-1FB1C0F0952F}"/>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BE0475B1-918F-4797-93F4-BAA3824B03F5}"/>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7A3FC5DC-4933-476A-872D-E46C8BED6A3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A38147B8-4AE2-4C90-9CB8-2ADFD56A80D1}"/>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3C7478C6-4838-4DBA-A16E-F39484B8461E}"/>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192BC8AA-AD9A-4329-B4EE-216DF889611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E710E168-A492-473D-8AA7-66B93C2B3C41}"/>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D5BCC9D6-CBAB-483B-82B5-D765B6ABE981}"/>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B6D37388-CE7B-424A-8F53-108E3C9CF00B}"/>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AB63EFC4-1A47-4343-8748-8E4853001BE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948534B0-6127-4772-AEA0-8FEE41D930BF}"/>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2DDCF9FA-5704-4677-86B5-3A712024018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6D534C80-36D6-4FD1-90FB-67F6BD853749}"/>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16D35D42-668E-45A7-8319-02A9ABC0BBD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F399130-23CC-4DE0-81C8-69D9393D2EC2}"/>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3196372-6F7C-469E-AA41-ABF9AE529D35}"/>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1C9E9A97-D78D-4358-8DC2-FC76BA2CF457}"/>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41356</xdr:rowOff>
    </xdr:from>
    <xdr:to>
      <xdr:col>24</xdr:col>
      <xdr:colOff>63500</xdr:colOff>
      <xdr:row>76</xdr:row>
      <xdr:rowOff>121577</xdr:rowOff>
    </xdr:to>
    <xdr:cxnSp macro="">
      <xdr:nvCxnSpPr>
        <xdr:cNvPr id="172" name="直線コネクタ 171">
          <a:extLst>
            <a:ext uri="{FF2B5EF4-FFF2-40B4-BE49-F238E27FC236}">
              <a16:creationId xmlns:a16="http://schemas.microsoft.com/office/drawing/2014/main" id="{FC0642E2-C861-4DEB-B175-14BEE2AF00F6}"/>
            </a:ext>
          </a:extLst>
        </xdr:cNvPr>
        <xdr:cNvCxnSpPr/>
      </xdr:nvCxnSpPr>
      <xdr:spPr>
        <a:xfrm flipV="1">
          <a:off x="3797300" y="13071556"/>
          <a:ext cx="838200" cy="8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DF7A6E8-BA04-42C0-9E41-64421451C5FB}"/>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7775EFE7-AE55-4BBE-8244-CD5EE39C553F}"/>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121577</xdr:rowOff>
    </xdr:from>
    <xdr:to>
      <xdr:col>19</xdr:col>
      <xdr:colOff>177800</xdr:colOff>
      <xdr:row>76</xdr:row>
      <xdr:rowOff>139678</xdr:rowOff>
    </xdr:to>
    <xdr:cxnSp macro="">
      <xdr:nvCxnSpPr>
        <xdr:cNvPr id="175" name="直線コネクタ 174">
          <a:extLst>
            <a:ext uri="{FF2B5EF4-FFF2-40B4-BE49-F238E27FC236}">
              <a16:creationId xmlns:a16="http://schemas.microsoft.com/office/drawing/2014/main" id="{CA159ADF-A84C-4B39-ACEA-49EC2D6F45D7}"/>
            </a:ext>
          </a:extLst>
        </xdr:cNvPr>
        <xdr:cNvCxnSpPr/>
      </xdr:nvCxnSpPr>
      <xdr:spPr>
        <a:xfrm flipV="1">
          <a:off x="2908300" y="13151777"/>
          <a:ext cx="889000" cy="1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F0B4DBA5-1164-449D-808D-AF175303CB35}"/>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AB5AB6E5-9E4D-4C35-AFDE-4E7D1EE3338B}"/>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139678</xdr:rowOff>
    </xdr:from>
    <xdr:to>
      <xdr:col>15</xdr:col>
      <xdr:colOff>50800</xdr:colOff>
      <xdr:row>76</xdr:row>
      <xdr:rowOff>160260</xdr:rowOff>
    </xdr:to>
    <xdr:cxnSp macro="">
      <xdr:nvCxnSpPr>
        <xdr:cNvPr id="178" name="直線コネクタ 177">
          <a:extLst>
            <a:ext uri="{FF2B5EF4-FFF2-40B4-BE49-F238E27FC236}">
              <a16:creationId xmlns:a16="http://schemas.microsoft.com/office/drawing/2014/main" id="{B1BFC1EE-25D4-4135-B223-6DE032F8DFCF}"/>
            </a:ext>
          </a:extLst>
        </xdr:cNvPr>
        <xdr:cNvCxnSpPr/>
      </xdr:nvCxnSpPr>
      <xdr:spPr>
        <a:xfrm flipV="1">
          <a:off x="2019300" y="13169878"/>
          <a:ext cx="8890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E86FFE56-A6CE-41B9-BDDE-1A7EBE6F6E54}"/>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6B773BDB-BC64-4783-968C-A10FCCF48D03}"/>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160260</xdr:rowOff>
    </xdr:from>
    <xdr:to>
      <xdr:col>10</xdr:col>
      <xdr:colOff>114300</xdr:colOff>
      <xdr:row>77</xdr:row>
      <xdr:rowOff>5964</xdr:rowOff>
    </xdr:to>
    <xdr:cxnSp macro="">
      <xdr:nvCxnSpPr>
        <xdr:cNvPr id="181" name="直線コネクタ 180">
          <a:extLst>
            <a:ext uri="{FF2B5EF4-FFF2-40B4-BE49-F238E27FC236}">
              <a16:creationId xmlns:a16="http://schemas.microsoft.com/office/drawing/2014/main" id="{17E9ABDC-7B30-4A54-AD2D-F1B25030E237}"/>
            </a:ext>
          </a:extLst>
        </xdr:cNvPr>
        <xdr:cNvCxnSpPr/>
      </xdr:nvCxnSpPr>
      <xdr:spPr>
        <a:xfrm flipV="1">
          <a:off x="1130300" y="13190460"/>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F9EBD5A7-B089-4C6E-834C-C119F6D1950F}"/>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F078139F-7E3A-43B8-994F-F0CD2B063A73}"/>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A04C7B5-C3F6-4C1D-BDD8-F9F7FE53DC63}"/>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F7DE7D3-1B5A-41C5-9C84-8C01DC85C7FD}"/>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13C46734-02A5-45C6-B0E2-8FF3BBA019F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63CA06E8-D6BC-4D54-9CA5-E991DAC6DDD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51674E83-868A-4B5A-9A70-3DFAA4ADC8F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F0A7CD63-A2C8-4C3F-96D8-7778072301A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58B1F3C1-C536-4D8B-BCFA-8302CAB6EDAF}"/>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162006</xdr:rowOff>
    </xdr:from>
    <xdr:to>
      <xdr:col>24</xdr:col>
      <xdr:colOff>114300</xdr:colOff>
      <xdr:row>76</xdr:row>
      <xdr:rowOff>92156</xdr:rowOff>
    </xdr:to>
    <xdr:sp macro="" textlink="">
      <xdr:nvSpPr>
        <xdr:cNvPr id="191" name="楕円 190">
          <a:extLst>
            <a:ext uri="{FF2B5EF4-FFF2-40B4-BE49-F238E27FC236}">
              <a16:creationId xmlns:a16="http://schemas.microsoft.com/office/drawing/2014/main" id="{A49101C7-1CC6-4E63-BF23-82EF4D1E8303}"/>
            </a:ext>
          </a:extLst>
        </xdr:cNvPr>
        <xdr:cNvSpPr/>
      </xdr:nvSpPr>
      <xdr:spPr>
        <a:xfrm>
          <a:off x="4584700" y="130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13433</xdr:rowOff>
    </xdr:from>
    <xdr:ext cx="599010" cy="259045"/>
    <xdr:sp macro="" textlink="">
      <xdr:nvSpPr>
        <xdr:cNvPr id="192" name="民生費該当値テキスト">
          <a:extLst>
            <a:ext uri="{FF2B5EF4-FFF2-40B4-BE49-F238E27FC236}">
              <a16:creationId xmlns:a16="http://schemas.microsoft.com/office/drawing/2014/main" id="{DFAD1645-3884-47C2-8E38-3165FC960EB8}"/>
            </a:ext>
          </a:extLst>
        </xdr:cNvPr>
        <xdr:cNvSpPr txBox="1"/>
      </xdr:nvSpPr>
      <xdr:spPr>
        <a:xfrm>
          <a:off x="4686300" y="1287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70777</xdr:rowOff>
    </xdr:from>
    <xdr:to>
      <xdr:col>20</xdr:col>
      <xdr:colOff>38100</xdr:colOff>
      <xdr:row>77</xdr:row>
      <xdr:rowOff>927</xdr:rowOff>
    </xdr:to>
    <xdr:sp macro="" textlink="">
      <xdr:nvSpPr>
        <xdr:cNvPr id="193" name="楕円 192">
          <a:extLst>
            <a:ext uri="{FF2B5EF4-FFF2-40B4-BE49-F238E27FC236}">
              <a16:creationId xmlns:a16="http://schemas.microsoft.com/office/drawing/2014/main" id="{6DE566DF-5794-4A74-AFBE-C8EC66A21A6E}"/>
            </a:ext>
          </a:extLst>
        </xdr:cNvPr>
        <xdr:cNvSpPr/>
      </xdr:nvSpPr>
      <xdr:spPr>
        <a:xfrm>
          <a:off x="3746500" y="131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17455</xdr:rowOff>
    </xdr:from>
    <xdr:ext cx="599010" cy="259045"/>
    <xdr:sp macro="" textlink="">
      <xdr:nvSpPr>
        <xdr:cNvPr id="194" name="テキスト ボックス 193">
          <a:extLst>
            <a:ext uri="{FF2B5EF4-FFF2-40B4-BE49-F238E27FC236}">
              <a16:creationId xmlns:a16="http://schemas.microsoft.com/office/drawing/2014/main" id="{816F2FA8-ACF3-44AA-B64B-941FC5CC325F}"/>
            </a:ext>
          </a:extLst>
        </xdr:cNvPr>
        <xdr:cNvSpPr txBox="1"/>
      </xdr:nvSpPr>
      <xdr:spPr>
        <a:xfrm>
          <a:off x="3497795" y="1287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88878</xdr:rowOff>
    </xdr:from>
    <xdr:to>
      <xdr:col>15</xdr:col>
      <xdr:colOff>101600</xdr:colOff>
      <xdr:row>77</xdr:row>
      <xdr:rowOff>19028</xdr:rowOff>
    </xdr:to>
    <xdr:sp macro="" textlink="">
      <xdr:nvSpPr>
        <xdr:cNvPr id="195" name="楕円 194">
          <a:extLst>
            <a:ext uri="{FF2B5EF4-FFF2-40B4-BE49-F238E27FC236}">
              <a16:creationId xmlns:a16="http://schemas.microsoft.com/office/drawing/2014/main" id="{AFF09389-D7AE-47DD-8134-E8EF823F0001}"/>
            </a:ext>
          </a:extLst>
        </xdr:cNvPr>
        <xdr:cNvSpPr/>
      </xdr:nvSpPr>
      <xdr:spPr>
        <a:xfrm>
          <a:off x="2857500" y="1311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35556</xdr:rowOff>
    </xdr:from>
    <xdr:ext cx="599010" cy="259045"/>
    <xdr:sp macro="" textlink="">
      <xdr:nvSpPr>
        <xdr:cNvPr id="196" name="テキスト ボックス 195">
          <a:extLst>
            <a:ext uri="{FF2B5EF4-FFF2-40B4-BE49-F238E27FC236}">
              <a16:creationId xmlns:a16="http://schemas.microsoft.com/office/drawing/2014/main" id="{3481CB49-8F36-4543-8D96-ABDDCE60C6D7}"/>
            </a:ext>
          </a:extLst>
        </xdr:cNvPr>
        <xdr:cNvSpPr txBox="1"/>
      </xdr:nvSpPr>
      <xdr:spPr>
        <a:xfrm>
          <a:off x="2608795" y="1289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109460</xdr:rowOff>
    </xdr:from>
    <xdr:to>
      <xdr:col>10</xdr:col>
      <xdr:colOff>165100</xdr:colOff>
      <xdr:row>77</xdr:row>
      <xdr:rowOff>39610</xdr:rowOff>
    </xdr:to>
    <xdr:sp macro="" textlink="">
      <xdr:nvSpPr>
        <xdr:cNvPr id="197" name="楕円 196">
          <a:extLst>
            <a:ext uri="{FF2B5EF4-FFF2-40B4-BE49-F238E27FC236}">
              <a16:creationId xmlns:a16="http://schemas.microsoft.com/office/drawing/2014/main" id="{03C24217-0F2E-4E9C-BEF4-2A5880AE4160}"/>
            </a:ext>
          </a:extLst>
        </xdr:cNvPr>
        <xdr:cNvSpPr/>
      </xdr:nvSpPr>
      <xdr:spPr>
        <a:xfrm>
          <a:off x="1968500" y="131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30737</xdr:rowOff>
    </xdr:from>
    <xdr:ext cx="599010" cy="259045"/>
    <xdr:sp macro="" textlink="">
      <xdr:nvSpPr>
        <xdr:cNvPr id="198" name="テキスト ボックス 197">
          <a:extLst>
            <a:ext uri="{FF2B5EF4-FFF2-40B4-BE49-F238E27FC236}">
              <a16:creationId xmlns:a16="http://schemas.microsoft.com/office/drawing/2014/main" id="{F4D6CDBD-F44B-4D79-99C1-4AEDA137CE63}"/>
            </a:ext>
          </a:extLst>
        </xdr:cNvPr>
        <xdr:cNvSpPr txBox="1"/>
      </xdr:nvSpPr>
      <xdr:spPr>
        <a:xfrm>
          <a:off x="1719795" y="1323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126614</xdr:rowOff>
    </xdr:from>
    <xdr:to>
      <xdr:col>6</xdr:col>
      <xdr:colOff>38100</xdr:colOff>
      <xdr:row>77</xdr:row>
      <xdr:rowOff>56764</xdr:rowOff>
    </xdr:to>
    <xdr:sp macro="" textlink="">
      <xdr:nvSpPr>
        <xdr:cNvPr id="199" name="楕円 198">
          <a:extLst>
            <a:ext uri="{FF2B5EF4-FFF2-40B4-BE49-F238E27FC236}">
              <a16:creationId xmlns:a16="http://schemas.microsoft.com/office/drawing/2014/main" id="{A592C1F6-C454-4C39-AFAE-8829A05EA7A1}"/>
            </a:ext>
          </a:extLst>
        </xdr:cNvPr>
        <xdr:cNvSpPr/>
      </xdr:nvSpPr>
      <xdr:spPr>
        <a:xfrm>
          <a:off x="1079500" y="131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47891</xdr:rowOff>
    </xdr:from>
    <xdr:ext cx="599010" cy="259045"/>
    <xdr:sp macro="" textlink="">
      <xdr:nvSpPr>
        <xdr:cNvPr id="200" name="テキスト ボックス 199">
          <a:extLst>
            <a:ext uri="{FF2B5EF4-FFF2-40B4-BE49-F238E27FC236}">
              <a16:creationId xmlns:a16="http://schemas.microsoft.com/office/drawing/2014/main" id="{8D284497-F2D0-42E4-9430-FD518139A50D}"/>
            </a:ext>
          </a:extLst>
        </xdr:cNvPr>
        <xdr:cNvSpPr txBox="1"/>
      </xdr:nvSpPr>
      <xdr:spPr>
        <a:xfrm>
          <a:off x="830795" y="1324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B9132D92-F0E7-42B8-B61E-5DFAEA32DC2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52267023-B3DB-4359-9A6B-765B4E1CBC9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A633F017-0F2E-421A-B41C-5845FD5A9D3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8DAF7F9E-182B-4DD7-B001-E79889B2AF2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325ABF4C-ADE3-40A4-8CF7-7F3EA55B49DD}"/>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4477A179-91A7-4632-966B-FFA0F3D45BA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BB42E7E8-BF77-4CD6-8F03-B25C7AA8817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325E2985-7496-40AC-A9FC-169CB8F7168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1E8253BF-A159-4385-A762-B8B0990CF9D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33D4E128-9A54-4499-A47C-A3E223F743F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739C4818-FEF3-40E0-89DE-3FAD48BB46EA}"/>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40F302B1-D36B-4A78-8CFA-E51ED6BBC3E5}"/>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D49F3597-F3BA-4809-8649-C3691AF96615}"/>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C0AAA8F4-BC86-44A9-BD77-8DFE6C82A0A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B081D581-412F-4D82-9B42-A8223EFD67E8}"/>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54243A6B-8D4D-4B00-A3C3-B0EAE9AA6344}"/>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E72FBD68-86DF-4D6C-B286-300701278D3A}"/>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4FC769C7-AACF-4A3F-A3E6-2470A6CA8CA8}"/>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655BA495-67CD-43B9-A949-178F57894B2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CF2B6E31-E9AA-4AF0-BF0E-82AE43E6D3F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FEE699A7-1E75-4F1E-BB4B-5C5B73A1D5C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87C5FFBF-1C04-45E9-9775-5A10385389AA}"/>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83424F87-B99F-4345-B716-CD7E7A8A2CDD}"/>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F6D6919D-2765-47D1-A361-B29E8F92016B}"/>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919A5B89-A36C-47D7-B682-C1196D5C3835}"/>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49998D23-B1F0-4AC4-87EB-462EDA876C89}"/>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160832</xdr:rowOff>
    </xdr:from>
    <xdr:to>
      <xdr:col>24</xdr:col>
      <xdr:colOff>63500</xdr:colOff>
      <xdr:row>98</xdr:row>
      <xdr:rowOff>5688</xdr:rowOff>
    </xdr:to>
    <xdr:cxnSp macro="">
      <xdr:nvCxnSpPr>
        <xdr:cNvPr id="227" name="直線コネクタ 226">
          <a:extLst>
            <a:ext uri="{FF2B5EF4-FFF2-40B4-BE49-F238E27FC236}">
              <a16:creationId xmlns:a16="http://schemas.microsoft.com/office/drawing/2014/main" id="{F021F5BF-5ACE-40C4-ABBE-07F87DAE00E9}"/>
            </a:ext>
          </a:extLst>
        </xdr:cNvPr>
        <xdr:cNvCxnSpPr/>
      </xdr:nvCxnSpPr>
      <xdr:spPr>
        <a:xfrm flipV="1">
          <a:off x="3797300" y="16791482"/>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E6791338-71C3-4D6D-994E-03E52091EA18}"/>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81AEA7B7-D948-40E6-8D17-9FC46BD99E63}"/>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164131</xdr:rowOff>
    </xdr:from>
    <xdr:to>
      <xdr:col>19</xdr:col>
      <xdr:colOff>177800</xdr:colOff>
      <xdr:row>98</xdr:row>
      <xdr:rowOff>5688</xdr:rowOff>
    </xdr:to>
    <xdr:cxnSp macro="">
      <xdr:nvCxnSpPr>
        <xdr:cNvPr id="230" name="直線コネクタ 229">
          <a:extLst>
            <a:ext uri="{FF2B5EF4-FFF2-40B4-BE49-F238E27FC236}">
              <a16:creationId xmlns:a16="http://schemas.microsoft.com/office/drawing/2014/main" id="{259696D8-4C66-405F-86E8-BF92C96387AB}"/>
            </a:ext>
          </a:extLst>
        </xdr:cNvPr>
        <xdr:cNvCxnSpPr/>
      </xdr:nvCxnSpPr>
      <xdr:spPr>
        <a:xfrm>
          <a:off x="2908300" y="16794781"/>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3A7A37F6-4777-4338-BC09-A60E31582869}"/>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293648A4-3AD9-416C-8DCF-B1CB3B192BE3}"/>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149566</xdr:rowOff>
    </xdr:from>
    <xdr:to>
      <xdr:col>15</xdr:col>
      <xdr:colOff>50800</xdr:colOff>
      <xdr:row>97</xdr:row>
      <xdr:rowOff>164131</xdr:rowOff>
    </xdr:to>
    <xdr:cxnSp macro="">
      <xdr:nvCxnSpPr>
        <xdr:cNvPr id="233" name="直線コネクタ 232">
          <a:extLst>
            <a:ext uri="{FF2B5EF4-FFF2-40B4-BE49-F238E27FC236}">
              <a16:creationId xmlns:a16="http://schemas.microsoft.com/office/drawing/2014/main" id="{0D39BAFF-6546-44CC-9142-FADF32E5C952}"/>
            </a:ext>
          </a:extLst>
        </xdr:cNvPr>
        <xdr:cNvCxnSpPr/>
      </xdr:nvCxnSpPr>
      <xdr:spPr>
        <a:xfrm>
          <a:off x="2019300" y="16780216"/>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97CB8D23-1FB5-402C-A13D-EA2EB5094F08}"/>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7455145F-B0E8-46D8-82FD-1F1127DC1BBE}"/>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144811</xdr:rowOff>
    </xdr:from>
    <xdr:to>
      <xdr:col>10</xdr:col>
      <xdr:colOff>114300</xdr:colOff>
      <xdr:row>97</xdr:row>
      <xdr:rowOff>149566</xdr:rowOff>
    </xdr:to>
    <xdr:cxnSp macro="">
      <xdr:nvCxnSpPr>
        <xdr:cNvPr id="236" name="直線コネクタ 235">
          <a:extLst>
            <a:ext uri="{FF2B5EF4-FFF2-40B4-BE49-F238E27FC236}">
              <a16:creationId xmlns:a16="http://schemas.microsoft.com/office/drawing/2014/main" id="{2F8AF111-893C-480B-AACD-AC77DBE64BE8}"/>
            </a:ext>
          </a:extLst>
        </xdr:cNvPr>
        <xdr:cNvCxnSpPr/>
      </xdr:nvCxnSpPr>
      <xdr:spPr>
        <a:xfrm>
          <a:off x="1130300" y="16775461"/>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FE054876-5F9E-435C-BAA9-D4B0857D21BC}"/>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C48BD20A-6B4D-41C9-8A36-4A282913C1E3}"/>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CF59B8D8-827A-4F56-94E0-F5C91744D87A}"/>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7882BB78-97D2-474F-A7AD-106FB7186CC2}"/>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C7EC84B0-E48B-460D-B84C-D1D8EEC02B6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451FFC98-8007-4FAD-A0A3-04FB7964B1E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29360C3C-5035-4F56-926E-2B65F90BDDC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16922B63-99ED-4920-B1BF-653C0841951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E74ADD56-D71E-471B-BED6-A4E468A91DF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110032</xdr:rowOff>
    </xdr:from>
    <xdr:to>
      <xdr:col>24</xdr:col>
      <xdr:colOff>114300</xdr:colOff>
      <xdr:row>98</xdr:row>
      <xdr:rowOff>40182</xdr:rowOff>
    </xdr:to>
    <xdr:sp macro="" textlink="">
      <xdr:nvSpPr>
        <xdr:cNvPr id="246" name="楕円 245">
          <a:extLst>
            <a:ext uri="{FF2B5EF4-FFF2-40B4-BE49-F238E27FC236}">
              <a16:creationId xmlns:a16="http://schemas.microsoft.com/office/drawing/2014/main" id="{26AC769F-A9FE-4CCF-B58E-9C7B23AE255E}"/>
            </a:ext>
          </a:extLst>
        </xdr:cNvPr>
        <xdr:cNvSpPr/>
      </xdr:nvSpPr>
      <xdr:spPr>
        <a:xfrm>
          <a:off x="4584700" y="167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24959</xdr:rowOff>
    </xdr:from>
    <xdr:ext cx="534377" cy="259045"/>
    <xdr:sp macro="" textlink="">
      <xdr:nvSpPr>
        <xdr:cNvPr id="247" name="衛生費該当値テキスト">
          <a:extLst>
            <a:ext uri="{FF2B5EF4-FFF2-40B4-BE49-F238E27FC236}">
              <a16:creationId xmlns:a16="http://schemas.microsoft.com/office/drawing/2014/main" id="{4E45F3FF-0C44-499D-B910-A1911812DFEA}"/>
            </a:ext>
          </a:extLst>
        </xdr:cNvPr>
        <xdr:cNvSpPr txBox="1"/>
      </xdr:nvSpPr>
      <xdr:spPr>
        <a:xfrm>
          <a:off x="4686300" y="166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126338</xdr:rowOff>
    </xdr:from>
    <xdr:to>
      <xdr:col>20</xdr:col>
      <xdr:colOff>38100</xdr:colOff>
      <xdr:row>98</xdr:row>
      <xdr:rowOff>56488</xdr:rowOff>
    </xdr:to>
    <xdr:sp macro="" textlink="">
      <xdr:nvSpPr>
        <xdr:cNvPr id="248" name="楕円 247">
          <a:extLst>
            <a:ext uri="{FF2B5EF4-FFF2-40B4-BE49-F238E27FC236}">
              <a16:creationId xmlns:a16="http://schemas.microsoft.com/office/drawing/2014/main" id="{D3E401EA-531B-45B2-91F8-1B08664AD862}"/>
            </a:ext>
          </a:extLst>
        </xdr:cNvPr>
        <xdr:cNvSpPr/>
      </xdr:nvSpPr>
      <xdr:spPr>
        <a:xfrm>
          <a:off x="3746500" y="167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47615</xdr:rowOff>
    </xdr:from>
    <xdr:ext cx="534377" cy="259045"/>
    <xdr:sp macro="" textlink="">
      <xdr:nvSpPr>
        <xdr:cNvPr id="249" name="テキスト ボックス 248">
          <a:extLst>
            <a:ext uri="{FF2B5EF4-FFF2-40B4-BE49-F238E27FC236}">
              <a16:creationId xmlns:a16="http://schemas.microsoft.com/office/drawing/2014/main" id="{60019ADB-87E2-44A3-A983-B7D3D0692DD1}"/>
            </a:ext>
          </a:extLst>
        </xdr:cNvPr>
        <xdr:cNvSpPr txBox="1"/>
      </xdr:nvSpPr>
      <xdr:spPr>
        <a:xfrm>
          <a:off x="3530111" y="168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113331</xdr:rowOff>
    </xdr:from>
    <xdr:to>
      <xdr:col>15</xdr:col>
      <xdr:colOff>101600</xdr:colOff>
      <xdr:row>98</xdr:row>
      <xdr:rowOff>43481</xdr:rowOff>
    </xdr:to>
    <xdr:sp macro="" textlink="">
      <xdr:nvSpPr>
        <xdr:cNvPr id="250" name="楕円 249">
          <a:extLst>
            <a:ext uri="{FF2B5EF4-FFF2-40B4-BE49-F238E27FC236}">
              <a16:creationId xmlns:a16="http://schemas.microsoft.com/office/drawing/2014/main" id="{E8C645E4-8F99-46B7-B3CC-15A0B4FC6492}"/>
            </a:ext>
          </a:extLst>
        </xdr:cNvPr>
        <xdr:cNvSpPr/>
      </xdr:nvSpPr>
      <xdr:spPr>
        <a:xfrm>
          <a:off x="2857500" y="167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34608</xdr:rowOff>
    </xdr:from>
    <xdr:ext cx="534377" cy="259045"/>
    <xdr:sp macro="" textlink="">
      <xdr:nvSpPr>
        <xdr:cNvPr id="251" name="テキスト ボックス 250">
          <a:extLst>
            <a:ext uri="{FF2B5EF4-FFF2-40B4-BE49-F238E27FC236}">
              <a16:creationId xmlns:a16="http://schemas.microsoft.com/office/drawing/2014/main" id="{79852DFE-9B43-468A-9432-2F04E140077A}"/>
            </a:ext>
          </a:extLst>
        </xdr:cNvPr>
        <xdr:cNvSpPr txBox="1"/>
      </xdr:nvSpPr>
      <xdr:spPr>
        <a:xfrm>
          <a:off x="2641111" y="168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98766</xdr:rowOff>
    </xdr:from>
    <xdr:to>
      <xdr:col>10</xdr:col>
      <xdr:colOff>165100</xdr:colOff>
      <xdr:row>98</xdr:row>
      <xdr:rowOff>28916</xdr:rowOff>
    </xdr:to>
    <xdr:sp macro="" textlink="">
      <xdr:nvSpPr>
        <xdr:cNvPr id="252" name="楕円 251">
          <a:extLst>
            <a:ext uri="{FF2B5EF4-FFF2-40B4-BE49-F238E27FC236}">
              <a16:creationId xmlns:a16="http://schemas.microsoft.com/office/drawing/2014/main" id="{1FC4ACE8-D21F-4DAC-9DB7-7EA5CDC08C0B}"/>
            </a:ext>
          </a:extLst>
        </xdr:cNvPr>
        <xdr:cNvSpPr/>
      </xdr:nvSpPr>
      <xdr:spPr>
        <a:xfrm>
          <a:off x="1968500" y="167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20043</xdr:rowOff>
    </xdr:from>
    <xdr:ext cx="534377" cy="259045"/>
    <xdr:sp macro="" textlink="">
      <xdr:nvSpPr>
        <xdr:cNvPr id="253" name="テキスト ボックス 252">
          <a:extLst>
            <a:ext uri="{FF2B5EF4-FFF2-40B4-BE49-F238E27FC236}">
              <a16:creationId xmlns:a16="http://schemas.microsoft.com/office/drawing/2014/main" id="{3C4B448E-6310-4203-A379-3E73DD761B1F}"/>
            </a:ext>
          </a:extLst>
        </xdr:cNvPr>
        <xdr:cNvSpPr txBox="1"/>
      </xdr:nvSpPr>
      <xdr:spPr>
        <a:xfrm>
          <a:off x="1752111" y="168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94011</xdr:rowOff>
    </xdr:from>
    <xdr:to>
      <xdr:col>6</xdr:col>
      <xdr:colOff>38100</xdr:colOff>
      <xdr:row>98</xdr:row>
      <xdr:rowOff>24161</xdr:rowOff>
    </xdr:to>
    <xdr:sp macro="" textlink="">
      <xdr:nvSpPr>
        <xdr:cNvPr id="254" name="楕円 253">
          <a:extLst>
            <a:ext uri="{FF2B5EF4-FFF2-40B4-BE49-F238E27FC236}">
              <a16:creationId xmlns:a16="http://schemas.microsoft.com/office/drawing/2014/main" id="{4F29B6F3-5C36-40AD-B430-ED157BE93EB1}"/>
            </a:ext>
          </a:extLst>
        </xdr:cNvPr>
        <xdr:cNvSpPr/>
      </xdr:nvSpPr>
      <xdr:spPr>
        <a:xfrm>
          <a:off x="1079500" y="167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15288</xdr:rowOff>
    </xdr:from>
    <xdr:ext cx="534377" cy="259045"/>
    <xdr:sp macro="" textlink="">
      <xdr:nvSpPr>
        <xdr:cNvPr id="255" name="テキスト ボックス 254">
          <a:extLst>
            <a:ext uri="{FF2B5EF4-FFF2-40B4-BE49-F238E27FC236}">
              <a16:creationId xmlns:a16="http://schemas.microsoft.com/office/drawing/2014/main" id="{9E6A1421-0B43-41C9-AB6C-AEB6E7DB2558}"/>
            </a:ext>
          </a:extLst>
        </xdr:cNvPr>
        <xdr:cNvSpPr txBox="1"/>
      </xdr:nvSpPr>
      <xdr:spPr>
        <a:xfrm>
          <a:off x="863111" y="168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A12F3CAB-019D-4D8C-B458-5252CB6BAFE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31C227FB-B211-4E79-99DE-E84160578D7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D0A1A4FB-A5FE-443E-9587-16B2E08AA4DB}"/>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1EBE9AA4-DAB2-447D-B4A6-2C3062D0A4D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B19149ED-E4AD-471F-BE5D-68ADFBE64C8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A4A4CE9D-4501-488F-93FB-25670704C65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1E853BAB-2FA0-4AF6-BE78-8045050350C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96D78144-D4A3-43C6-8C73-6DDC19FF32D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1DF760AC-B527-44EF-94F6-473DCC6D764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CCEE37FA-19AE-4C98-9F35-727D74A30F86}"/>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CB6ACBD9-CE90-4E2A-B812-ECC4FF1702E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1A0F37BA-A463-42B4-918A-DCF46D00BCBE}"/>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1E457D7C-AF1E-490F-BED3-546FF1B71B66}"/>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72ACC7EE-BF57-49AA-B8D7-97085AD186CB}"/>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4E193E56-CBB2-4D3E-86F8-EB2A19F0507D}"/>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F2177755-3475-4B58-A720-8C46E3D17735}"/>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76C12E09-A083-4E30-913B-911986C89EA2}"/>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A4B6D776-900C-4FF9-8A0D-A41C6428157B}"/>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D87A521B-05B8-4E5D-8A3C-9E6833E906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1434F173-20C7-48AC-A8DE-6E86AC032BB9}"/>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74757A33-5480-42EA-B622-C32118E3312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4FA0CC43-10EA-47DF-8CDC-AC5D042E4421}"/>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5EDCD3FD-0A75-4A80-B555-1E5C6A29961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D8261E59-2524-4BFE-9314-BAA995401282}"/>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7663986F-79F0-4058-9436-31B083300F4A}"/>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1732283D-DE1A-4E38-AD1B-5461843F2A5D}"/>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220E101F-384E-4387-849C-68E49714D5FB}"/>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FBEE5DEB-AFC0-45C2-8FF3-1075AFC63B64}"/>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42AA95AD-1BF2-4A9D-986B-3708DA9F30E3}"/>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CD2EC8E8-9707-4AE9-A9C4-C881CF053345}"/>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BF6FF622-3C6B-46B8-9182-5131A50A2FBE}"/>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D608CABA-AA31-47FF-BB4C-A44A5270E824}"/>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D5F1217E-A515-4678-A1D1-55933459977B}"/>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F00D10AA-EDF1-42D5-91D0-817B27F9850F}"/>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7A9EF368-68D3-49B9-A3B6-7F78D38CDD4D}"/>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ED825A9A-3DCC-4148-8011-E48BA975F795}"/>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AC17CFCE-C5BE-43C7-B51E-8C06DA44FAB5}"/>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95FED874-5B48-4ABE-AA9F-FE6F9897513F}"/>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DA27B1D4-5AD0-4C95-8B4E-074BE828FB98}"/>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94B0EC54-1751-497D-A650-FFFA0BD78887}"/>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153C730D-28EB-44CD-907A-A1823B28B833}"/>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2C2E98C1-2CDC-4FA3-8E87-AD1A73F315DD}"/>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9BA143AE-A1DA-4251-AF3C-A11F9D1E200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5D20B6F3-DFED-4BFB-B0F6-8AD7B34CC85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7C089D82-92C3-4379-989B-FEF036FAAEF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27B24234-1476-4CAD-AB56-7ED724654F1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83B59771-099D-48E6-ABE6-61081503A7E5}"/>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25C1FA2D-AAE1-4ECD-BF59-A69F09460152}"/>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7C6B5D65-3F0D-452E-BD59-33F6D09B7B9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6D6E7688-79F8-455E-A019-C002EFCBA4F9}"/>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5A0EB505-9AA1-425D-AEBE-4AE47D79EC16}"/>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55CD26ED-4040-4482-84CB-F5005005300D}"/>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DB4455FA-A911-4FFE-97AD-1CC2D5AF2881}"/>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27B5F13-593D-45AE-8E24-B021AB73B6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FC619597-D39C-4496-9560-AA07364BC427}"/>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B594458B-58ED-4EB8-80DF-A74D62EC3E71}"/>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DD414881-AFE4-4A95-92DA-AACF13A5A5C2}"/>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78F4AD3-F086-4E42-BACD-70C36D43F4D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40E164C7-260D-4031-87DA-53EA4FD43AF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785E48DC-297B-487E-AC21-4DF6D52757D6}"/>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6EC5A47-1940-4948-81FF-1EFE6532F89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41C5763B-3CA3-452A-8BD3-B24DDA0532DE}"/>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A168139-C025-431C-AAD4-ABE7C59D38F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3DA68411-0D91-4C23-B673-D36928267F1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84DF7931-DCA9-466F-90BF-197230426E5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DD4884C9-4CF5-4AEA-8809-9C16FFD1FAC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2897272A-0DAC-432C-B444-3A3D8DEA8A0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22052DD4-1984-4F3B-A5FB-5A92E53A757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20D0E960-6F97-41A1-96BF-7E053D9E6CF2}"/>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8880585D-CC29-4B34-BE44-2B78E9455F29}"/>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16065790-E623-46EA-A20E-88DB72EDCC7D}"/>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37C18772-2C2C-4402-AD6B-AF668E5E8DFA}"/>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B260D659-11D8-48EE-A163-E65241BBBEB6}"/>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416F3A42-6AC2-448D-AD78-A416459A691E}"/>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FC021E8E-6CC8-4DB8-A57B-77D2CD257559}"/>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A478B5EA-64F5-4264-90F4-599DC449CAF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88D8035E-5DBD-4579-AD19-3E033C501B6D}"/>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E8B58A49-CA9F-4B00-8E19-31727A9F43F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26BC0D54-A9C1-46D7-8862-2F53F78E0587}"/>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7EC11814-5C7E-4D86-8B5A-70BBE6E02F14}"/>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B24E418B-75F4-4A6D-8F7E-9A802291C72E}"/>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D786F198-F0F2-4AB9-B5F8-96DEC2B3313F}"/>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1C6E0539-ABE7-4BCC-84A8-A184B93E3F15}"/>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112909</xdr:rowOff>
    </xdr:from>
    <xdr:to>
      <xdr:col>55</xdr:col>
      <xdr:colOff>0</xdr:colOff>
      <xdr:row>58</xdr:row>
      <xdr:rowOff>69967</xdr:rowOff>
    </xdr:to>
    <xdr:cxnSp macro="">
      <xdr:nvCxnSpPr>
        <xdr:cNvPr id="339" name="直線コネクタ 338">
          <a:extLst>
            <a:ext uri="{FF2B5EF4-FFF2-40B4-BE49-F238E27FC236}">
              <a16:creationId xmlns:a16="http://schemas.microsoft.com/office/drawing/2014/main" id="{7AC49250-B23E-458F-A715-7D8799561690}"/>
            </a:ext>
          </a:extLst>
        </xdr:cNvPr>
        <xdr:cNvCxnSpPr/>
      </xdr:nvCxnSpPr>
      <xdr:spPr>
        <a:xfrm flipV="1">
          <a:off x="9639300" y="9885559"/>
          <a:ext cx="838200" cy="1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B8F6FF2-DA61-407C-B40D-B77A6DE18C08}"/>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F8CD4DB6-F7D1-4EAF-A20E-1EC9CF1EECE8}"/>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48011</xdr:rowOff>
    </xdr:from>
    <xdr:to>
      <xdr:col>50</xdr:col>
      <xdr:colOff>114300</xdr:colOff>
      <xdr:row>58</xdr:row>
      <xdr:rowOff>69967</xdr:rowOff>
    </xdr:to>
    <xdr:cxnSp macro="">
      <xdr:nvCxnSpPr>
        <xdr:cNvPr id="342" name="直線コネクタ 341">
          <a:extLst>
            <a:ext uri="{FF2B5EF4-FFF2-40B4-BE49-F238E27FC236}">
              <a16:creationId xmlns:a16="http://schemas.microsoft.com/office/drawing/2014/main" id="{C0FCA29F-44ED-4E88-ADA0-F141A3DF6F95}"/>
            </a:ext>
          </a:extLst>
        </xdr:cNvPr>
        <xdr:cNvCxnSpPr/>
      </xdr:nvCxnSpPr>
      <xdr:spPr>
        <a:xfrm>
          <a:off x="8750300" y="9992111"/>
          <a:ext cx="8890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52F43CF1-7C07-485E-8F6F-5889E27CBC2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4A92A45F-A9FF-4A3B-8B0C-44992EE40AAE}"/>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48011</xdr:rowOff>
    </xdr:from>
    <xdr:to>
      <xdr:col>45</xdr:col>
      <xdr:colOff>177800</xdr:colOff>
      <xdr:row>58</xdr:row>
      <xdr:rowOff>71273</xdr:rowOff>
    </xdr:to>
    <xdr:cxnSp macro="">
      <xdr:nvCxnSpPr>
        <xdr:cNvPr id="345" name="直線コネクタ 344">
          <a:extLst>
            <a:ext uri="{FF2B5EF4-FFF2-40B4-BE49-F238E27FC236}">
              <a16:creationId xmlns:a16="http://schemas.microsoft.com/office/drawing/2014/main" id="{AF819AD1-5CE3-4031-BA40-3F8B2B15BCE8}"/>
            </a:ext>
          </a:extLst>
        </xdr:cNvPr>
        <xdr:cNvCxnSpPr/>
      </xdr:nvCxnSpPr>
      <xdr:spPr>
        <a:xfrm flipV="1">
          <a:off x="7861300" y="9992111"/>
          <a:ext cx="889000" cy="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3B9FFABC-87F2-42D8-B2C2-A2419CC3D08F}"/>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B8C805B2-42EF-4523-AC22-2F8C03284F59}"/>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66987</xdr:rowOff>
    </xdr:from>
    <xdr:to>
      <xdr:col>41</xdr:col>
      <xdr:colOff>50800</xdr:colOff>
      <xdr:row>58</xdr:row>
      <xdr:rowOff>71273</xdr:rowOff>
    </xdr:to>
    <xdr:cxnSp macro="">
      <xdr:nvCxnSpPr>
        <xdr:cNvPr id="348" name="直線コネクタ 347">
          <a:extLst>
            <a:ext uri="{FF2B5EF4-FFF2-40B4-BE49-F238E27FC236}">
              <a16:creationId xmlns:a16="http://schemas.microsoft.com/office/drawing/2014/main" id="{650DBC82-5E90-4BBD-83DD-3E35DBB34C6E}"/>
            </a:ext>
          </a:extLst>
        </xdr:cNvPr>
        <xdr:cNvCxnSpPr/>
      </xdr:nvCxnSpPr>
      <xdr:spPr>
        <a:xfrm>
          <a:off x="6972300" y="10011087"/>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441167E1-BCD7-40C0-96A3-0937FEADA9D4}"/>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B0CC19E3-432E-443D-9BEF-F161D6E1E247}"/>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E6AF0713-0A02-4F34-8F77-9EABEA725648}"/>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7B30BB60-24DA-411F-B01A-9EBCFD2F0148}"/>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C80FA8DF-0DBE-4DE3-9EFB-5E1FB00F949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83984AE3-5CF7-4AF8-8910-435EAA53D05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78C1A377-47E7-43F6-BE72-14D0A84BE7E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D5275B72-3002-4D38-A96D-5884B578D2F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2309E5FE-E794-4EEC-95E1-86EBC9FD1A0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62109</xdr:rowOff>
    </xdr:from>
    <xdr:to>
      <xdr:col>55</xdr:col>
      <xdr:colOff>50800</xdr:colOff>
      <xdr:row>57</xdr:row>
      <xdr:rowOff>163709</xdr:rowOff>
    </xdr:to>
    <xdr:sp macro="" textlink="">
      <xdr:nvSpPr>
        <xdr:cNvPr id="358" name="楕円 357">
          <a:extLst>
            <a:ext uri="{FF2B5EF4-FFF2-40B4-BE49-F238E27FC236}">
              <a16:creationId xmlns:a16="http://schemas.microsoft.com/office/drawing/2014/main" id="{440D68A2-1283-4D90-BE7A-55072E1670DD}"/>
            </a:ext>
          </a:extLst>
        </xdr:cNvPr>
        <xdr:cNvSpPr/>
      </xdr:nvSpPr>
      <xdr:spPr>
        <a:xfrm>
          <a:off x="10426700" y="98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84986</xdr:rowOff>
    </xdr:from>
    <xdr:ext cx="599010" cy="259045"/>
    <xdr:sp macro="" textlink="">
      <xdr:nvSpPr>
        <xdr:cNvPr id="359" name="農林水産業費該当値テキスト">
          <a:extLst>
            <a:ext uri="{FF2B5EF4-FFF2-40B4-BE49-F238E27FC236}">
              <a16:creationId xmlns:a16="http://schemas.microsoft.com/office/drawing/2014/main" id="{A1CD610F-C261-4CC8-9997-22B094399B2C}"/>
            </a:ext>
          </a:extLst>
        </xdr:cNvPr>
        <xdr:cNvSpPr txBox="1"/>
      </xdr:nvSpPr>
      <xdr:spPr>
        <a:xfrm>
          <a:off x="10528300" y="968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19167</xdr:rowOff>
    </xdr:from>
    <xdr:to>
      <xdr:col>50</xdr:col>
      <xdr:colOff>165100</xdr:colOff>
      <xdr:row>58</xdr:row>
      <xdr:rowOff>120767</xdr:rowOff>
    </xdr:to>
    <xdr:sp macro="" textlink="">
      <xdr:nvSpPr>
        <xdr:cNvPr id="360" name="楕円 359">
          <a:extLst>
            <a:ext uri="{FF2B5EF4-FFF2-40B4-BE49-F238E27FC236}">
              <a16:creationId xmlns:a16="http://schemas.microsoft.com/office/drawing/2014/main" id="{0E90CAAD-5092-434B-AB8B-CE635CBBA00B}"/>
            </a:ext>
          </a:extLst>
        </xdr:cNvPr>
        <xdr:cNvSpPr/>
      </xdr:nvSpPr>
      <xdr:spPr>
        <a:xfrm>
          <a:off x="9588500" y="99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111894</xdr:rowOff>
    </xdr:from>
    <xdr:ext cx="599010" cy="259045"/>
    <xdr:sp macro="" textlink="">
      <xdr:nvSpPr>
        <xdr:cNvPr id="361" name="テキスト ボックス 360">
          <a:extLst>
            <a:ext uri="{FF2B5EF4-FFF2-40B4-BE49-F238E27FC236}">
              <a16:creationId xmlns:a16="http://schemas.microsoft.com/office/drawing/2014/main" id="{536C9180-BB5D-4554-92FB-5D865B8153B8}"/>
            </a:ext>
          </a:extLst>
        </xdr:cNvPr>
        <xdr:cNvSpPr txBox="1"/>
      </xdr:nvSpPr>
      <xdr:spPr>
        <a:xfrm>
          <a:off x="9339795" y="1005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168661</xdr:rowOff>
    </xdr:from>
    <xdr:to>
      <xdr:col>46</xdr:col>
      <xdr:colOff>38100</xdr:colOff>
      <xdr:row>58</xdr:row>
      <xdr:rowOff>98811</xdr:rowOff>
    </xdr:to>
    <xdr:sp macro="" textlink="">
      <xdr:nvSpPr>
        <xdr:cNvPr id="362" name="楕円 361">
          <a:extLst>
            <a:ext uri="{FF2B5EF4-FFF2-40B4-BE49-F238E27FC236}">
              <a16:creationId xmlns:a16="http://schemas.microsoft.com/office/drawing/2014/main" id="{FDCC114D-BA6B-47ED-9AB5-8FEBEFB84C42}"/>
            </a:ext>
          </a:extLst>
        </xdr:cNvPr>
        <xdr:cNvSpPr/>
      </xdr:nvSpPr>
      <xdr:spPr>
        <a:xfrm>
          <a:off x="8699500" y="99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115338</xdr:rowOff>
    </xdr:from>
    <xdr:ext cx="599010" cy="259045"/>
    <xdr:sp macro="" textlink="">
      <xdr:nvSpPr>
        <xdr:cNvPr id="363" name="テキスト ボックス 362">
          <a:extLst>
            <a:ext uri="{FF2B5EF4-FFF2-40B4-BE49-F238E27FC236}">
              <a16:creationId xmlns:a16="http://schemas.microsoft.com/office/drawing/2014/main" id="{CFA9AB67-1C78-4B83-B5E0-81017BE3E66B}"/>
            </a:ext>
          </a:extLst>
        </xdr:cNvPr>
        <xdr:cNvSpPr txBox="1"/>
      </xdr:nvSpPr>
      <xdr:spPr>
        <a:xfrm>
          <a:off x="8450795" y="97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20473</xdr:rowOff>
    </xdr:from>
    <xdr:to>
      <xdr:col>41</xdr:col>
      <xdr:colOff>101600</xdr:colOff>
      <xdr:row>58</xdr:row>
      <xdr:rowOff>122073</xdr:rowOff>
    </xdr:to>
    <xdr:sp macro="" textlink="">
      <xdr:nvSpPr>
        <xdr:cNvPr id="364" name="楕円 363">
          <a:extLst>
            <a:ext uri="{FF2B5EF4-FFF2-40B4-BE49-F238E27FC236}">
              <a16:creationId xmlns:a16="http://schemas.microsoft.com/office/drawing/2014/main" id="{FB32A765-1BAF-4838-84DF-937B750C4AB9}"/>
            </a:ext>
          </a:extLst>
        </xdr:cNvPr>
        <xdr:cNvSpPr/>
      </xdr:nvSpPr>
      <xdr:spPr>
        <a:xfrm>
          <a:off x="7810500" y="99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113200</xdr:rowOff>
    </xdr:from>
    <xdr:ext cx="599010" cy="259045"/>
    <xdr:sp macro="" textlink="">
      <xdr:nvSpPr>
        <xdr:cNvPr id="365" name="テキスト ボックス 364">
          <a:extLst>
            <a:ext uri="{FF2B5EF4-FFF2-40B4-BE49-F238E27FC236}">
              <a16:creationId xmlns:a16="http://schemas.microsoft.com/office/drawing/2014/main" id="{D1DE25E2-714C-46DA-A197-0F5838050EBF}"/>
            </a:ext>
          </a:extLst>
        </xdr:cNvPr>
        <xdr:cNvSpPr txBox="1"/>
      </xdr:nvSpPr>
      <xdr:spPr>
        <a:xfrm>
          <a:off x="7561795" y="1005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16187</xdr:rowOff>
    </xdr:from>
    <xdr:to>
      <xdr:col>36</xdr:col>
      <xdr:colOff>165100</xdr:colOff>
      <xdr:row>58</xdr:row>
      <xdr:rowOff>117787</xdr:rowOff>
    </xdr:to>
    <xdr:sp macro="" textlink="">
      <xdr:nvSpPr>
        <xdr:cNvPr id="366" name="楕円 365">
          <a:extLst>
            <a:ext uri="{FF2B5EF4-FFF2-40B4-BE49-F238E27FC236}">
              <a16:creationId xmlns:a16="http://schemas.microsoft.com/office/drawing/2014/main" id="{01FFB94F-5F99-43F7-827F-F92C2D74928E}"/>
            </a:ext>
          </a:extLst>
        </xdr:cNvPr>
        <xdr:cNvSpPr/>
      </xdr:nvSpPr>
      <xdr:spPr>
        <a:xfrm>
          <a:off x="6921500" y="99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108914</xdr:rowOff>
    </xdr:from>
    <xdr:ext cx="599010" cy="259045"/>
    <xdr:sp macro="" textlink="">
      <xdr:nvSpPr>
        <xdr:cNvPr id="367" name="テキスト ボックス 366">
          <a:extLst>
            <a:ext uri="{FF2B5EF4-FFF2-40B4-BE49-F238E27FC236}">
              <a16:creationId xmlns:a16="http://schemas.microsoft.com/office/drawing/2014/main" id="{118D01D1-2FD4-4108-A581-17C660664EAC}"/>
            </a:ext>
          </a:extLst>
        </xdr:cNvPr>
        <xdr:cNvSpPr txBox="1"/>
      </xdr:nvSpPr>
      <xdr:spPr>
        <a:xfrm>
          <a:off x="6672795" y="1005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CA57D671-1E58-4737-AA81-110362AAA16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63EDC3D5-3288-4FDD-B737-2E116727DD6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DAC9D3C4-B401-4785-9888-DDFCF41826F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AB21DAA8-5C61-4034-9DB9-D03D7BA420C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50DD8B61-3BB7-4AC3-8483-3CD310EE4BD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F102B9DA-B1CE-40D5-8418-3F104D495A3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4B9F7F2F-C565-4EC6-9023-7A11AA6DD5C2}"/>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2C72BE91-48F8-4E14-BBD3-FFD654D8D63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54B0D960-458A-438C-9DAB-C07837A1CD3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7BF6112-F6BE-4B7C-9621-52A4206541EF}"/>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3C2D6AF0-1A0E-431A-A62A-A3FDD686E2C9}"/>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4D8F5E5E-32E2-44D9-B7C1-4B0493D981C5}"/>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F48DA80E-FFF4-43E3-8474-89B7E43112E4}"/>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F95445DF-312B-462D-85D6-20F0ECF27A65}"/>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CE056296-D342-47EF-8F6D-1BA31BDD8D36}"/>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FF79911E-BED0-470E-BB5E-C4C6B512EB3E}"/>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5F886E1-452A-4779-9DB1-D53B05494D04}"/>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5A8BDA6C-4C79-4214-A9FB-B4C28AB1D806}"/>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430EBC8C-224C-4E95-8CA6-E4242648161F}"/>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360C9D67-6BE2-4748-A4F8-7506ABFC5E2B}"/>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A1FB6CDE-361F-4BD6-8AE9-DA084DA4CD99}"/>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975BF23F-E7F8-4825-8F8B-3CAD9D716F57}"/>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FADD5B46-8750-46FF-BCFF-8714B482955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5ED1C1D4-1261-432B-A156-FE5F34C20357}"/>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F152587C-B979-4B59-A3AE-329105BF10C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4DB645A2-0216-4C1C-8454-A31BAC57F22E}"/>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DAED54C5-96E0-484B-B021-B9C84339B607}"/>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B1003E83-9A3A-4A2F-AC49-CE30694FD357}"/>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FAF70227-D727-4130-8DD2-AA0BA8114CDA}"/>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99675A74-6841-481F-BC12-73394FA93207}"/>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31235</xdr:rowOff>
    </xdr:from>
    <xdr:to>
      <xdr:col>55</xdr:col>
      <xdr:colOff>0</xdr:colOff>
      <xdr:row>79</xdr:row>
      <xdr:rowOff>4660</xdr:rowOff>
    </xdr:to>
    <xdr:cxnSp macro="">
      <xdr:nvCxnSpPr>
        <xdr:cNvPr id="398" name="直線コネクタ 397">
          <a:extLst>
            <a:ext uri="{FF2B5EF4-FFF2-40B4-BE49-F238E27FC236}">
              <a16:creationId xmlns:a16="http://schemas.microsoft.com/office/drawing/2014/main" id="{96858E23-FDE5-4F75-A616-4EB697820237}"/>
            </a:ext>
          </a:extLst>
        </xdr:cNvPr>
        <xdr:cNvCxnSpPr/>
      </xdr:nvCxnSpPr>
      <xdr:spPr>
        <a:xfrm flipV="1">
          <a:off x="9639300" y="13404335"/>
          <a:ext cx="838200" cy="1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5BC2B553-E3AE-41C2-8A2A-754E627CD376}"/>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365BC92D-7780-40EA-ACFD-E709D260CA7A}"/>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4660</xdr:rowOff>
    </xdr:from>
    <xdr:to>
      <xdr:col>50</xdr:col>
      <xdr:colOff>114300</xdr:colOff>
      <xdr:row>79</xdr:row>
      <xdr:rowOff>44569</xdr:rowOff>
    </xdr:to>
    <xdr:cxnSp macro="">
      <xdr:nvCxnSpPr>
        <xdr:cNvPr id="401" name="直線コネクタ 400">
          <a:extLst>
            <a:ext uri="{FF2B5EF4-FFF2-40B4-BE49-F238E27FC236}">
              <a16:creationId xmlns:a16="http://schemas.microsoft.com/office/drawing/2014/main" id="{4A02952E-2125-4B7E-B4DE-71025692D5CB}"/>
            </a:ext>
          </a:extLst>
        </xdr:cNvPr>
        <xdr:cNvCxnSpPr/>
      </xdr:nvCxnSpPr>
      <xdr:spPr>
        <a:xfrm flipV="1">
          <a:off x="8750300" y="13549210"/>
          <a:ext cx="889000" cy="3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9C71E4CA-9763-411D-A168-0FCB92CE74EF}"/>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456C1A4D-4AB6-442D-B66A-8D8B279A4BF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40458</xdr:rowOff>
    </xdr:from>
    <xdr:to>
      <xdr:col>45</xdr:col>
      <xdr:colOff>177800</xdr:colOff>
      <xdr:row>79</xdr:row>
      <xdr:rowOff>44569</xdr:rowOff>
    </xdr:to>
    <xdr:cxnSp macro="">
      <xdr:nvCxnSpPr>
        <xdr:cNvPr id="404" name="直線コネクタ 403">
          <a:extLst>
            <a:ext uri="{FF2B5EF4-FFF2-40B4-BE49-F238E27FC236}">
              <a16:creationId xmlns:a16="http://schemas.microsoft.com/office/drawing/2014/main" id="{DD284CF9-228F-4E56-B41A-118DC96FC259}"/>
            </a:ext>
          </a:extLst>
        </xdr:cNvPr>
        <xdr:cNvCxnSpPr/>
      </xdr:nvCxnSpPr>
      <xdr:spPr>
        <a:xfrm>
          <a:off x="7861300" y="13585008"/>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6073D489-5FEB-404C-919E-08F6D5C1F1E2}"/>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8281D0BD-534C-409B-89B7-6D7CD7A04CB4}"/>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22983</xdr:rowOff>
    </xdr:from>
    <xdr:to>
      <xdr:col>41</xdr:col>
      <xdr:colOff>50800</xdr:colOff>
      <xdr:row>79</xdr:row>
      <xdr:rowOff>40458</xdr:rowOff>
    </xdr:to>
    <xdr:cxnSp macro="">
      <xdr:nvCxnSpPr>
        <xdr:cNvPr id="407" name="直線コネクタ 406">
          <a:extLst>
            <a:ext uri="{FF2B5EF4-FFF2-40B4-BE49-F238E27FC236}">
              <a16:creationId xmlns:a16="http://schemas.microsoft.com/office/drawing/2014/main" id="{18D044D5-673C-41E2-81C6-F0C9C718EDE7}"/>
            </a:ext>
          </a:extLst>
        </xdr:cNvPr>
        <xdr:cNvCxnSpPr/>
      </xdr:nvCxnSpPr>
      <xdr:spPr>
        <a:xfrm>
          <a:off x="6972300" y="13567533"/>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CE33230D-6676-4894-A273-64CE7D87BD17}"/>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9F5C638D-51E6-44D9-9AC3-9698D3A29B78}"/>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241B5D36-2D76-4646-B500-F5E2965A4B1D}"/>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DCDE85C1-881E-4B8B-9621-24FD9D0BAF6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4F811A2A-5F2A-4427-9543-55AF18C9E49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31F26F9B-7563-4EAA-A939-D268B341BDA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B35FC408-1F63-408B-AD35-8EA70E4A5EB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765E3FF9-F8F8-419D-8644-5A5DCD28BAA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5CB4A2D1-F617-4FB1-84EB-1996892223F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151885</xdr:rowOff>
    </xdr:from>
    <xdr:to>
      <xdr:col>55</xdr:col>
      <xdr:colOff>50800</xdr:colOff>
      <xdr:row>78</xdr:row>
      <xdr:rowOff>82035</xdr:rowOff>
    </xdr:to>
    <xdr:sp macro="" textlink="">
      <xdr:nvSpPr>
        <xdr:cNvPr id="417" name="楕円 416">
          <a:extLst>
            <a:ext uri="{FF2B5EF4-FFF2-40B4-BE49-F238E27FC236}">
              <a16:creationId xmlns:a16="http://schemas.microsoft.com/office/drawing/2014/main" id="{C9C2881C-7887-443A-B149-C18F471F71F2}"/>
            </a:ext>
          </a:extLst>
        </xdr:cNvPr>
        <xdr:cNvSpPr/>
      </xdr:nvSpPr>
      <xdr:spPr>
        <a:xfrm>
          <a:off x="10426700" y="1335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3312</xdr:rowOff>
    </xdr:from>
    <xdr:ext cx="534377" cy="259045"/>
    <xdr:sp macro="" textlink="">
      <xdr:nvSpPr>
        <xdr:cNvPr id="418" name="商工費該当値テキスト">
          <a:extLst>
            <a:ext uri="{FF2B5EF4-FFF2-40B4-BE49-F238E27FC236}">
              <a16:creationId xmlns:a16="http://schemas.microsoft.com/office/drawing/2014/main" id="{CB24C604-BE53-4DC8-A239-6CA4B9DB27CC}"/>
            </a:ext>
          </a:extLst>
        </xdr:cNvPr>
        <xdr:cNvSpPr txBox="1"/>
      </xdr:nvSpPr>
      <xdr:spPr>
        <a:xfrm>
          <a:off x="10528300" y="1320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125310</xdr:rowOff>
    </xdr:from>
    <xdr:to>
      <xdr:col>50</xdr:col>
      <xdr:colOff>165100</xdr:colOff>
      <xdr:row>79</xdr:row>
      <xdr:rowOff>55460</xdr:rowOff>
    </xdr:to>
    <xdr:sp macro="" textlink="">
      <xdr:nvSpPr>
        <xdr:cNvPr id="419" name="楕円 418">
          <a:extLst>
            <a:ext uri="{FF2B5EF4-FFF2-40B4-BE49-F238E27FC236}">
              <a16:creationId xmlns:a16="http://schemas.microsoft.com/office/drawing/2014/main" id="{69C3AED5-40DF-4BBE-BDEC-83F8D9C6E39A}"/>
            </a:ext>
          </a:extLst>
        </xdr:cNvPr>
        <xdr:cNvSpPr/>
      </xdr:nvSpPr>
      <xdr:spPr>
        <a:xfrm>
          <a:off x="9588500" y="134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46587</xdr:rowOff>
    </xdr:from>
    <xdr:ext cx="534377" cy="259045"/>
    <xdr:sp macro="" textlink="">
      <xdr:nvSpPr>
        <xdr:cNvPr id="420" name="テキスト ボックス 419">
          <a:extLst>
            <a:ext uri="{FF2B5EF4-FFF2-40B4-BE49-F238E27FC236}">
              <a16:creationId xmlns:a16="http://schemas.microsoft.com/office/drawing/2014/main" id="{BE86A579-405B-47C7-8E5B-B27C74CBCC03}"/>
            </a:ext>
          </a:extLst>
        </xdr:cNvPr>
        <xdr:cNvSpPr txBox="1"/>
      </xdr:nvSpPr>
      <xdr:spPr>
        <a:xfrm>
          <a:off x="9372111" y="135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165219</xdr:rowOff>
    </xdr:from>
    <xdr:to>
      <xdr:col>46</xdr:col>
      <xdr:colOff>38100</xdr:colOff>
      <xdr:row>79</xdr:row>
      <xdr:rowOff>95369</xdr:rowOff>
    </xdr:to>
    <xdr:sp macro="" textlink="">
      <xdr:nvSpPr>
        <xdr:cNvPr id="421" name="楕円 420">
          <a:extLst>
            <a:ext uri="{FF2B5EF4-FFF2-40B4-BE49-F238E27FC236}">
              <a16:creationId xmlns:a16="http://schemas.microsoft.com/office/drawing/2014/main" id="{40B27465-27F1-404A-8B96-15115A9951D6}"/>
            </a:ext>
          </a:extLst>
        </xdr:cNvPr>
        <xdr:cNvSpPr/>
      </xdr:nvSpPr>
      <xdr:spPr>
        <a:xfrm>
          <a:off x="8699500" y="135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86496</xdr:rowOff>
    </xdr:from>
    <xdr:ext cx="534377" cy="259045"/>
    <xdr:sp macro="" textlink="">
      <xdr:nvSpPr>
        <xdr:cNvPr id="422" name="テキスト ボックス 421">
          <a:extLst>
            <a:ext uri="{FF2B5EF4-FFF2-40B4-BE49-F238E27FC236}">
              <a16:creationId xmlns:a16="http://schemas.microsoft.com/office/drawing/2014/main" id="{671E253B-C307-4AC1-9A3F-47E4D560EE33}"/>
            </a:ext>
          </a:extLst>
        </xdr:cNvPr>
        <xdr:cNvSpPr txBox="1"/>
      </xdr:nvSpPr>
      <xdr:spPr>
        <a:xfrm>
          <a:off x="8483111" y="136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161108</xdr:rowOff>
    </xdr:from>
    <xdr:to>
      <xdr:col>41</xdr:col>
      <xdr:colOff>101600</xdr:colOff>
      <xdr:row>79</xdr:row>
      <xdr:rowOff>91258</xdr:rowOff>
    </xdr:to>
    <xdr:sp macro="" textlink="">
      <xdr:nvSpPr>
        <xdr:cNvPr id="423" name="楕円 422">
          <a:extLst>
            <a:ext uri="{FF2B5EF4-FFF2-40B4-BE49-F238E27FC236}">
              <a16:creationId xmlns:a16="http://schemas.microsoft.com/office/drawing/2014/main" id="{50EF30A2-D11B-4B63-A0A2-6B352EBFCADB}"/>
            </a:ext>
          </a:extLst>
        </xdr:cNvPr>
        <xdr:cNvSpPr/>
      </xdr:nvSpPr>
      <xdr:spPr>
        <a:xfrm>
          <a:off x="78105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82385</xdr:rowOff>
    </xdr:from>
    <xdr:ext cx="534377" cy="259045"/>
    <xdr:sp macro="" textlink="">
      <xdr:nvSpPr>
        <xdr:cNvPr id="424" name="テキスト ボックス 423">
          <a:extLst>
            <a:ext uri="{FF2B5EF4-FFF2-40B4-BE49-F238E27FC236}">
              <a16:creationId xmlns:a16="http://schemas.microsoft.com/office/drawing/2014/main" id="{88825412-8124-4238-93D4-F35DEC78A0D3}"/>
            </a:ext>
          </a:extLst>
        </xdr:cNvPr>
        <xdr:cNvSpPr txBox="1"/>
      </xdr:nvSpPr>
      <xdr:spPr>
        <a:xfrm>
          <a:off x="7594111" y="136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143633</xdr:rowOff>
    </xdr:from>
    <xdr:to>
      <xdr:col>36</xdr:col>
      <xdr:colOff>165100</xdr:colOff>
      <xdr:row>79</xdr:row>
      <xdr:rowOff>73783</xdr:rowOff>
    </xdr:to>
    <xdr:sp macro="" textlink="">
      <xdr:nvSpPr>
        <xdr:cNvPr id="425" name="楕円 424">
          <a:extLst>
            <a:ext uri="{FF2B5EF4-FFF2-40B4-BE49-F238E27FC236}">
              <a16:creationId xmlns:a16="http://schemas.microsoft.com/office/drawing/2014/main" id="{EC8A1C90-A8EF-4B5B-B8D5-470E109B38DB}"/>
            </a:ext>
          </a:extLst>
        </xdr:cNvPr>
        <xdr:cNvSpPr/>
      </xdr:nvSpPr>
      <xdr:spPr>
        <a:xfrm>
          <a:off x="6921500" y="135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64910</xdr:rowOff>
    </xdr:from>
    <xdr:ext cx="534377" cy="259045"/>
    <xdr:sp macro="" textlink="">
      <xdr:nvSpPr>
        <xdr:cNvPr id="426" name="テキスト ボックス 425">
          <a:extLst>
            <a:ext uri="{FF2B5EF4-FFF2-40B4-BE49-F238E27FC236}">
              <a16:creationId xmlns:a16="http://schemas.microsoft.com/office/drawing/2014/main" id="{FED81FDA-19E6-479A-88C0-F0B7E427E5AE}"/>
            </a:ext>
          </a:extLst>
        </xdr:cNvPr>
        <xdr:cNvSpPr txBox="1"/>
      </xdr:nvSpPr>
      <xdr:spPr>
        <a:xfrm>
          <a:off x="6705111" y="136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AEB4A191-7E7C-49E8-808B-05D50B872F8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7F87C1AA-D03F-40F9-A778-0EEDBDF8CD6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682790F9-95C8-4BD4-A6AF-5FFF11575C52}"/>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FA4CB7B7-6F42-4893-918D-0C8D5A76865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8718FD8C-45AC-4B70-89DB-CC205527B19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2FB17161-3AF0-4C16-88D7-64402DF41E8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41E986F8-F9A7-4A59-94DF-6595EF4559F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2EBA5910-1663-4BB7-B676-618E0558248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D4E20021-F2BD-404C-8E60-025FB43FE65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F3FB7A4B-69F6-4560-AD48-D04B35B2141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D4E69DD9-1514-4868-B50C-1415A1B1C5D5}"/>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D9A716E8-EDD3-40C9-8A5B-0B20CFEDB529}"/>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CD865F53-184F-419F-A422-F5341586F14B}"/>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BF5E0199-B35F-45AB-A07F-55E2F2E89E6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9AC9047C-2C3A-4BF8-97C3-09F3ABB30877}"/>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C2B3EEE5-F5EB-443E-BC81-D5E3CCA48ACC}"/>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A1483915-1BCA-4080-9D72-0AAF43A4E62F}"/>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A4E67430-9A17-4CBB-9DCC-436BA195DFDC}"/>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C11D7DEA-FF2A-4217-A471-BD76BB3D26CA}"/>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4E4C8260-3588-41DC-805B-5CAA517048D7}"/>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19034AE5-BC9F-48DC-9FB2-CA23E2402117}"/>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8D01C406-E276-42A6-99B0-3B797733845C}"/>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AE30DE8C-0FD2-4753-B1E1-B0C7FF3D8C4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83AF4432-D69E-433A-98C6-5F5BE177840A}"/>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D664521-67E8-4495-BD4B-AA3F380F204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C0E2D465-452E-473B-9AB6-BC4F528885E6}"/>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C921207E-0532-46A4-A947-71B93C27A532}"/>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AC5D1085-6E5A-4AC8-BC23-6D29783880F7}"/>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49550072-58F3-4163-8C8F-FFEB38470CA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6DC26C46-646D-47D7-BE8B-B012F6177F25}"/>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19329</xdr:rowOff>
    </xdr:from>
    <xdr:to>
      <xdr:col>55</xdr:col>
      <xdr:colOff>0</xdr:colOff>
      <xdr:row>98</xdr:row>
      <xdr:rowOff>42864</xdr:rowOff>
    </xdr:to>
    <xdr:cxnSp macro="">
      <xdr:nvCxnSpPr>
        <xdr:cNvPr id="457" name="直線コネクタ 456">
          <a:extLst>
            <a:ext uri="{FF2B5EF4-FFF2-40B4-BE49-F238E27FC236}">
              <a16:creationId xmlns:a16="http://schemas.microsoft.com/office/drawing/2014/main" id="{E43149FB-5BA1-448E-A1C9-C43B6CD96DC6}"/>
            </a:ext>
          </a:extLst>
        </xdr:cNvPr>
        <xdr:cNvCxnSpPr/>
      </xdr:nvCxnSpPr>
      <xdr:spPr>
        <a:xfrm flipV="1">
          <a:off x="9639300" y="16821429"/>
          <a:ext cx="8382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951C7E09-3827-4E2E-8D53-855997476359}"/>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4F807E82-497B-4141-B467-5477E3ACC3CB}"/>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24577</xdr:rowOff>
    </xdr:from>
    <xdr:to>
      <xdr:col>50</xdr:col>
      <xdr:colOff>114300</xdr:colOff>
      <xdr:row>98</xdr:row>
      <xdr:rowOff>42864</xdr:rowOff>
    </xdr:to>
    <xdr:cxnSp macro="">
      <xdr:nvCxnSpPr>
        <xdr:cNvPr id="460" name="直線コネクタ 459">
          <a:extLst>
            <a:ext uri="{FF2B5EF4-FFF2-40B4-BE49-F238E27FC236}">
              <a16:creationId xmlns:a16="http://schemas.microsoft.com/office/drawing/2014/main" id="{2B5AD006-F105-47B2-8940-9C4C31F26E40}"/>
            </a:ext>
          </a:extLst>
        </xdr:cNvPr>
        <xdr:cNvCxnSpPr/>
      </xdr:nvCxnSpPr>
      <xdr:spPr>
        <a:xfrm>
          <a:off x="8750300" y="1682667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F5A616D4-1383-4D05-95FA-DD6DBED4DA1B}"/>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BD87B9F9-4D1E-4540-A985-2E2E58142E5B}"/>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151292</xdr:rowOff>
    </xdr:from>
    <xdr:to>
      <xdr:col>45</xdr:col>
      <xdr:colOff>177800</xdr:colOff>
      <xdr:row>98</xdr:row>
      <xdr:rowOff>24577</xdr:rowOff>
    </xdr:to>
    <xdr:cxnSp macro="">
      <xdr:nvCxnSpPr>
        <xdr:cNvPr id="463" name="直線コネクタ 462">
          <a:extLst>
            <a:ext uri="{FF2B5EF4-FFF2-40B4-BE49-F238E27FC236}">
              <a16:creationId xmlns:a16="http://schemas.microsoft.com/office/drawing/2014/main" id="{1FFDE524-CEDA-47F9-AE0D-4EE3152C3E64}"/>
            </a:ext>
          </a:extLst>
        </xdr:cNvPr>
        <xdr:cNvCxnSpPr/>
      </xdr:nvCxnSpPr>
      <xdr:spPr>
        <a:xfrm>
          <a:off x="7861300" y="16781942"/>
          <a:ext cx="889000" cy="4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7B7AFA2E-619A-4800-B3E0-B1770846E868}"/>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189DCBBE-10CE-4267-A0BD-5AEC7F8F91C4}"/>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151292</xdr:rowOff>
    </xdr:from>
    <xdr:to>
      <xdr:col>41</xdr:col>
      <xdr:colOff>50800</xdr:colOff>
      <xdr:row>98</xdr:row>
      <xdr:rowOff>125943</xdr:rowOff>
    </xdr:to>
    <xdr:cxnSp macro="">
      <xdr:nvCxnSpPr>
        <xdr:cNvPr id="466" name="直線コネクタ 465">
          <a:extLst>
            <a:ext uri="{FF2B5EF4-FFF2-40B4-BE49-F238E27FC236}">
              <a16:creationId xmlns:a16="http://schemas.microsoft.com/office/drawing/2014/main" id="{30367AC2-6963-4DDE-AC04-34B1B2D59364}"/>
            </a:ext>
          </a:extLst>
        </xdr:cNvPr>
        <xdr:cNvCxnSpPr/>
      </xdr:nvCxnSpPr>
      <xdr:spPr>
        <a:xfrm flipV="1">
          <a:off x="6972300" y="16781942"/>
          <a:ext cx="889000" cy="1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97444957-2B67-49BB-A65D-CA132B30AD9D}"/>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36C1F9B5-01BE-4C1C-B384-72938A600091}"/>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C1A6F3C4-D6FC-452F-806E-3E02E970E89C}"/>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746DBCEF-12C7-460E-82E2-7B1EC826EB28}"/>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3F37F566-15D5-4E44-8316-070621F16D5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8BC783E9-7ADD-45F5-A2D5-697DB91B45E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4CBF2C8A-444C-4DAE-99E3-DFBF457AAA8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E5DFF908-DEA9-4B0E-8508-79685501D5E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7AAC717-484E-4F91-A96E-F7DB17C3B74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139979</xdr:rowOff>
    </xdr:from>
    <xdr:to>
      <xdr:col>55</xdr:col>
      <xdr:colOff>50800</xdr:colOff>
      <xdr:row>98</xdr:row>
      <xdr:rowOff>70129</xdr:rowOff>
    </xdr:to>
    <xdr:sp macro="" textlink="">
      <xdr:nvSpPr>
        <xdr:cNvPr id="476" name="楕円 475">
          <a:extLst>
            <a:ext uri="{FF2B5EF4-FFF2-40B4-BE49-F238E27FC236}">
              <a16:creationId xmlns:a16="http://schemas.microsoft.com/office/drawing/2014/main" id="{1929C70D-2B84-48DB-A7E7-DF58DFF729EC}"/>
            </a:ext>
          </a:extLst>
        </xdr:cNvPr>
        <xdr:cNvSpPr/>
      </xdr:nvSpPr>
      <xdr:spPr>
        <a:xfrm>
          <a:off x="10426700" y="167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162856</xdr:rowOff>
    </xdr:from>
    <xdr:ext cx="599010" cy="259045"/>
    <xdr:sp macro="" textlink="">
      <xdr:nvSpPr>
        <xdr:cNvPr id="477" name="土木費該当値テキスト">
          <a:extLst>
            <a:ext uri="{FF2B5EF4-FFF2-40B4-BE49-F238E27FC236}">
              <a16:creationId xmlns:a16="http://schemas.microsoft.com/office/drawing/2014/main" id="{A067B87D-8B46-4406-BB47-F6B8208C78E9}"/>
            </a:ext>
          </a:extLst>
        </xdr:cNvPr>
        <xdr:cNvSpPr txBox="1"/>
      </xdr:nvSpPr>
      <xdr:spPr>
        <a:xfrm>
          <a:off x="10528300" y="1662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163514</xdr:rowOff>
    </xdr:from>
    <xdr:to>
      <xdr:col>50</xdr:col>
      <xdr:colOff>165100</xdr:colOff>
      <xdr:row>98</xdr:row>
      <xdr:rowOff>93664</xdr:rowOff>
    </xdr:to>
    <xdr:sp macro="" textlink="">
      <xdr:nvSpPr>
        <xdr:cNvPr id="478" name="楕円 477">
          <a:extLst>
            <a:ext uri="{FF2B5EF4-FFF2-40B4-BE49-F238E27FC236}">
              <a16:creationId xmlns:a16="http://schemas.microsoft.com/office/drawing/2014/main" id="{EF976C00-2485-4991-9E00-93A82E47436E}"/>
            </a:ext>
          </a:extLst>
        </xdr:cNvPr>
        <xdr:cNvSpPr/>
      </xdr:nvSpPr>
      <xdr:spPr>
        <a:xfrm>
          <a:off x="9588500" y="167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110191</xdr:rowOff>
    </xdr:from>
    <xdr:ext cx="599010" cy="259045"/>
    <xdr:sp macro="" textlink="">
      <xdr:nvSpPr>
        <xdr:cNvPr id="479" name="テキスト ボックス 478">
          <a:extLst>
            <a:ext uri="{FF2B5EF4-FFF2-40B4-BE49-F238E27FC236}">
              <a16:creationId xmlns:a16="http://schemas.microsoft.com/office/drawing/2014/main" id="{36BBCD08-11DF-4413-A49E-9B8C1306AE76}"/>
            </a:ext>
          </a:extLst>
        </xdr:cNvPr>
        <xdr:cNvSpPr txBox="1"/>
      </xdr:nvSpPr>
      <xdr:spPr>
        <a:xfrm>
          <a:off x="9339795" y="1656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145227</xdr:rowOff>
    </xdr:from>
    <xdr:to>
      <xdr:col>46</xdr:col>
      <xdr:colOff>38100</xdr:colOff>
      <xdr:row>98</xdr:row>
      <xdr:rowOff>75377</xdr:rowOff>
    </xdr:to>
    <xdr:sp macro="" textlink="">
      <xdr:nvSpPr>
        <xdr:cNvPr id="480" name="楕円 479">
          <a:extLst>
            <a:ext uri="{FF2B5EF4-FFF2-40B4-BE49-F238E27FC236}">
              <a16:creationId xmlns:a16="http://schemas.microsoft.com/office/drawing/2014/main" id="{09B59699-6A26-45D5-B8F0-7EF2A2A4B0FC}"/>
            </a:ext>
          </a:extLst>
        </xdr:cNvPr>
        <xdr:cNvSpPr/>
      </xdr:nvSpPr>
      <xdr:spPr>
        <a:xfrm>
          <a:off x="8699500" y="167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91904</xdr:rowOff>
    </xdr:from>
    <xdr:ext cx="599010" cy="259045"/>
    <xdr:sp macro="" textlink="">
      <xdr:nvSpPr>
        <xdr:cNvPr id="481" name="テキスト ボックス 480">
          <a:extLst>
            <a:ext uri="{FF2B5EF4-FFF2-40B4-BE49-F238E27FC236}">
              <a16:creationId xmlns:a16="http://schemas.microsoft.com/office/drawing/2014/main" id="{5AC4FE8C-C37B-4413-B96D-EA8BCD0BB4C9}"/>
            </a:ext>
          </a:extLst>
        </xdr:cNvPr>
        <xdr:cNvSpPr txBox="1"/>
      </xdr:nvSpPr>
      <xdr:spPr>
        <a:xfrm>
          <a:off x="8450795" y="1655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100492</xdr:rowOff>
    </xdr:from>
    <xdr:to>
      <xdr:col>41</xdr:col>
      <xdr:colOff>101600</xdr:colOff>
      <xdr:row>98</xdr:row>
      <xdr:rowOff>30642</xdr:rowOff>
    </xdr:to>
    <xdr:sp macro="" textlink="">
      <xdr:nvSpPr>
        <xdr:cNvPr id="482" name="楕円 481">
          <a:extLst>
            <a:ext uri="{FF2B5EF4-FFF2-40B4-BE49-F238E27FC236}">
              <a16:creationId xmlns:a16="http://schemas.microsoft.com/office/drawing/2014/main" id="{2354ABB0-3DF9-4850-B7C7-0C4BEEB9BE20}"/>
            </a:ext>
          </a:extLst>
        </xdr:cNvPr>
        <xdr:cNvSpPr/>
      </xdr:nvSpPr>
      <xdr:spPr>
        <a:xfrm>
          <a:off x="7810500" y="167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47169</xdr:rowOff>
    </xdr:from>
    <xdr:ext cx="599010" cy="259045"/>
    <xdr:sp macro="" textlink="">
      <xdr:nvSpPr>
        <xdr:cNvPr id="483" name="テキスト ボックス 482">
          <a:extLst>
            <a:ext uri="{FF2B5EF4-FFF2-40B4-BE49-F238E27FC236}">
              <a16:creationId xmlns:a16="http://schemas.microsoft.com/office/drawing/2014/main" id="{04330492-1C15-4352-B84A-61BBBD1B20FB}"/>
            </a:ext>
          </a:extLst>
        </xdr:cNvPr>
        <xdr:cNvSpPr txBox="1"/>
      </xdr:nvSpPr>
      <xdr:spPr>
        <a:xfrm>
          <a:off x="7561795" y="1650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75143</xdr:rowOff>
    </xdr:from>
    <xdr:to>
      <xdr:col>36</xdr:col>
      <xdr:colOff>165100</xdr:colOff>
      <xdr:row>99</xdr:row>
      <xdr:rowOff>5293</xdr:rowOff>
    </xdr:to>
    <xdr:sp macro="" textlink="">
      <xdr:nvSpPr>
        <xdr:cNvPr id="484" name="楕円 483">
          <a:extLst>
            <a:ext uri="{FF2B5EF4-FFF2-40B4-BE49-F238E27FC236}">
              <a16:creationId xmlns:a16="http://schemas.microsoft.com/office/drawing/2014/main" id="{14F96122-90BF-4B83-85E8-14691662D826}"/>
            </a:ext>
          </a:extLst>
        </xdr:cNvPr>
        <xdr:cNvSpPr/>
      </xdr:nvSpPr>
      <xdr:spPr>
        <a:xfrm>
          <a:off x="6921500" y="168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167870</xdr:rowOff>
    </xdr:from>
    <xdr:ext cx="599010" cy="259045"/>
    <xdr:sp macro="" textlink="">
      <xdr:nvSpPr>
        <xdr:cNvPr id="485" name="テキスト ボックス 484">
          <a:extLst>
            <a:ext uri="{FF2B5EF4-FFF2-40B4-BE49-F238E27FC236}">
              <a16:creationId xmlns:a16="http://schemas.microsoft.com/office/drawing/2014/main" id="{39BEF24C-E784-4585-AF8D-1AAB7A3AEDBF}"/>
            </a:ext>
          </a:extLst>
        </xdr:cNvPr>
        <xdr:cNvSpPr txBox="1"/>
      </xdr:nvSpPr>
      <xdr:spPr>
        <a:xfrm>
          <a:off x="6672795" y="1696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86DAFDF-AC1E-4161-B717-CE0407C14F3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5032A2A7-6CED-4D77-AD86-849E127077D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7C26416-B225-4FF8-A675-B9806DC64C2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7A39BB7F-D802-478A-83E6-6C59ADFEDC9E}"/>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C9C1E526-807A-4840-929D-D9B2E0D9B75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705AD1D0-DA3D-468A-8C1C-47D7AB1553B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B376A5B0-D3F4-4185-B291-D435907F418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23208A0A-346D-45BA-A0E6-022B05E34A4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2D015BFA-D247-4C2A-A9A5-EC0029AE1D0F}"/>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AC3558B3-E907-4E66-9E30-1747B856E70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D076D7FF-9C8F-4DB5-8B5E-2700250C2D42}"/>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2685B8FB-A198-465E-BA39-C19693FF2B54}"/>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B881D9B3-6CF9-4571-BB2D-65B262879D8E}"/>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505CDB76-0EDC-4FB2-BE53-AE6F399470C5}"/>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E1CF365C-4BC1-440B-B3A5-55E86805CD5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48CFF0D0-3CC0-4D38-B8E6-1A9C81311E69}"/>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C355426A-B141-4530-BD85-CB20E200511C}"/>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5102466A-B9BE-46DA-B21A-2174A78CC4F6}"/>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E1C9C2C7-79CB-4F4F-A06E-C7BFF94DD83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F166998A-34FE-45CE-AEB5-DB787EC4900C}"/>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7D183960-AD4C-4828-A687-6BBEAC5450E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8A058189-7EA8-41B7-AFFE-6A2BD2E321F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E6EB6D0A-0495-422C-ADE7-6CF7120DF36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E678A54C-EAE3-40EB-A82E-2B04C9214AC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238A8F6B-E878-4FD7-8070-B85C0F8BDD33}"/>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DE451BBB-461C-43DE-A606-EDBFEE1F86E7}"/>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C935A879-C2DB-4456-83F7-0B2E241BE991}"/>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E55173A8-A540-4CFC-86F9-DC710415CC61}"/>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164282</xdr:rowOff>
    </xdr:from>
    <xdr:to>
      <xdr:col>85</xdr:col>
      <xdr:colOff>127000</xdr:colOff>
      <xdr:row>38</xdr:row>
      <xdr:rowOff>67252</xdr:rowOff>
    </xdr:to>
    <xdr:cxnSp macro="">
      <xdr:nvCxnSpPr>
        <xdr:cNvPr id="514" name="直線コネクタ 513">
          <a:extLst>
            <a:ext uri="{FF2B5EF4-FFF2-40B4-BE49-F238E27FC236}">
              <a16:creationId xmlns:a16="http://schemas.microsoft.com/office/drawing/2014/main" id="{1631B1AD-F73B-4245-B404-2624C386F867}"/>
            </a:ext>
          </a:extLst>
        </xdr:cNvPr>
        <xdr:cNvCxnSpPr/>
      </xdr:nvCxnSpPr>
      <xdr:spPr>
        <a:xfrm flipV="1">
          <a:off x="15481300" y="6336482"/>
          <a:ext cx="838200" cy="24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6A8E41BA-8018-409A-BEBA-A30535A227AA}"/>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A0129E6B-9F23-4539-A18C-D823C4921CBD}"/>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67252</xdr:rowOff>
    </xdr:from>
    <xdr:to>
      <xdr:col>81</xdr:col>
      <xdr:colOff>50800</xdr:colOff>
      <xdr:row>38</xdr:row>
      <xdr:rowOff>78991</xdr:rowOff>
    </xdr:to>
    <xdr:cxnSp macro="">
      <xdr:nvCxnSpPr>
        <xdr:cNvPr id="517" name="直線コネクタ 516">
          <a:extLst>
            <a:ext uri="{FF2B5EF4-FFF2-40B4-BE49-F238E27FC236}">
              <a16:creationId xmlns:a16="http://schemas.microsoft.com/office/drawing/2014/main" id="{837E41AF-5357-4783-BC88-4A51DD09A0E8}"/>
            </a:ext>
          </a:extLst>
        </xdr:cNvPr>
        <xdr:cNvCxnSpPr/>
      </xdr:nvCxnSpPr>
      <xdr:spPr>
        <a:xfrm flipV="1">
          <a:off x="14592300" y="6582352"/>
          <a:ext cx="889000" cy="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EB6FEE66-A3CE-4F9F-B0C6-2B7ABE2E721C}"/>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EA213A35-5A48-47DF-B29E-0D52A8ED9543}"/>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78991</xdr:rowOff>
    </xdr:from>
    <xdr:to>
      <xdr:col>76</xdr:col>
      <xdr:colOff>114300</xdr:colOff>
      <xdr:row>38</xdr:row>
      <xdr:rowOff>89503</xdr:rowOff>
    </xdr:to>
    <xdr:cxnSp macro="">
      <xdr:nvCxnSpPr>
        <xdr:cNvPr id="520" name="直線コネクタ 519">
          <a:extLst>
            <a:ext uri="{FF2B5EF4-FFF2-40B4-BE49-F238E27FC236}">
              <a16:creationId xmlns:a16="http://schemas.microsoft.com/office/drawing/2014/main" id="{022AA082-0512-4826-9405-801613C6CD56}"/>
            </a:ext>
          </a:extLst>
        </xdr:cNvPr>
        <xdr:cNvCxnSpPr/>
      </xdr:nvCxnSpPr>
      <xdr:spPr>
        <a:xfrm flipV="1">
          <a:off x="13703300" y="6594091"/>
          <a:ext cx="889000" cy="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186A9B3D-45C1-4C67-8208-4DE18EC734F2}"/>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2DB1F34D-F377-4DDC-9059-4D27C751D2E9}"/>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89503</xdr:rowOff>
    </xdr:from>
    <xdr:to>
      <xdr:col>71</xdr:col>
      <xdr:colOff>177800</xdr:colOff>
      <xdr:row>38</xdr:row>
      <xdr:rowOff>98144</xdr:rowOff>
    </xdr:to>
    <xdr:cxnSp macro="">
      <xdr:nvCxnSpPr>
        <xdr:cNvPr id="523" name="直線コネクタ 522">
          <a:extLst>
            <a:ext uri="{FF2B5EF4-FFF2-40B4-BE49-F238E27FC236}">
              <a16:creationId xmlns:a16="http://schemas.microsoft.com/office/drawing/2014/main" id="{8CB04933-DE29-4A7D-9077-4B33A2A6B63C}"/>
            </a:ext>
          </a:extLst>
        </xdr:cNvPr>
        <xdr:cNvCxnSpPr/>
      </xdr:nvCxnSpPr>
      <xdr:spPr>
        <a:xfrm flipV="1">
          <a:off x="12814300" y="6604603"/>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29B8F5BE-9218-470A-B6C0-0AF208AEB14C}"/>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AB78857F-AE41-4AC5-B104-95080E726118}"/>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8A5F476A-00B5-49FF-9077-07553D41C242}"/>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7C840691-A4CC-458C-8249-D091F9174664}"/>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BDFE9EA2-47A2-4A95-885D-4721C07091F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909E2688-5825-4FB5-8D31-FD9B289E287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8DD5A76E-A651-4730-A2B2-9621D4478D1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F660CE1C-6B0E-4B3A-8BD3-11A6821734A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E0268AEF-1793-4599-8C06-A057112A0EEA}"/>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113482</xdr:rowOff>
    </xdr:from>
    <xdr:to>
      <xdr:col>85</xdr:col>
      <xdr:colOff>177800</xdr:colOff>
      <xdr:row>37</xdr:row>
      <xdr:rowOff>43632</xdr:rowOff>
    </xdr:to>
    <xdr:sp macro="" textlink="">
      <xdr:nvSpPr>
        <xdr:cNvPr id="533" name="楕円 532">
          <a:extLst>
            <a:ext uri="{FF2B5EF4-FFF2-40B4-BE49-F238E27FC236}">
              <a16:creationId xmlns:a16="http://schemas.microsoft.com/office/drawing/2014/main" id="{7CEDD586-1C66-4145-B907-80E91011216D}"/>
            </a:ext>
          </a:extLst>
        </xdr:cNvPr>
        <xdr:cNvSpPr/>
      </xdr:nvSpPr>
      <xdr:spPr>
        <a:xfrm>
          <a:off x="16268700" y="62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136359</xdr:rowOff>
    </xdr:from>
    <xdr:ext cx="599010" cy="259045"/>
    <xdr:sp macro="" textlink="">
      <xdr:nvSpPr>
        <xdr:cNvPr id="534" name="消防費該当値テキスト">
          <a:extLst>
            <a:ext uri="{FF2B5EF4-FFF2-40B4-BE49-F238E27FC236}">
              <a16:creationId xmlns:a16="http://schemas.microsoft.com/office/drawing/2014/main" id="{112CE463-757A-44E7-83DE-8C1F9E72CB3D}"/>
            </a:ext>
          </a:extLst>
        </xdr:cNvPr>
        <xdr:cNvSpPr txBox="1"/>
      </xdr:nvSpPr>
      <xdr:spPr>
        <a:xfrm>
          <a:off x="16370300" y="613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16452</xdr:rowOff>
    </xdr:from>
    <xdr:to>
      <xdr:col>81</xdr:col>
      <xdr:colOff>101600</xdr:colOff>
      <xdr:row>38</xdr:row>
      <xdr:rowOff>118052</xdr:rowOff>
    </xdr:to>
    <xdr:sp macro="" textlink="">
      <xdr:nvSpPr>
        <xdr:cNvPr id="535" name="楕円 534">
          <a:extLst>
            <a:ext uri="{FF2B5EF4-FFF2-40B4-BE49-F238E27FC236}">
              <a16:creationId xmlns:a16="http://schemas.microsoft.com/office/drawing/2014/main" id="{AE97791E-92A2-40A1-A196-214CC82CB0F1}"/>
            </a:ext>
          </a:extLst>
        </xdr:cNvPr>
        <xdr:cNvSpPr/>
      </xdr:nvSpPr>
      <xdr:spPr>
        <a:xfrm>
          <a:off x="15430500" y="65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109179</xdr:rowOff>
    </xdr:from>
    <xdr:ext cx="534377" cy="259045"/>
    <xdr:sp macro="" textlink="">
      <xdr:nvSpPr>
        <xdr:cNvPr id="536" name="テキスト ボックス 535">
          <a:extLst>
            <a:ext uri="{FF2B5EF4-FFF2-40B4-BE49-F238E27FC236}">
              <a16:creationId xmlns:a16="http://schemas.microsoft.com/office/drawing/2014/main" id="{F15FAFFB-A48B-4036-BBAE-580C4083A158}"/>
            </a:ext>
          </a:extLst>
        </xdr:cNvPr>
        <xdr:cNvSpPr txBox="1"/>
      </xdr:nvSpPr>
      <xdr:spPr>
        <a:xfrm>
          <a:off x="15214111" y="66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28191</xdr:rowOff>
    </xdr:from>
    <xdr:to>
      <xdr:col>76</xdr:col>
      <xdr:colOff>165100</xdr:colOff>
      <xdr:row>38</xdr:row>
      <xdr:rowOff>129791</xdr:rowOff>
    </xdr:to>
    <xdr:sp macro="" textlink="">
      <xdr:nvSpPr>
        <xdr:cNvPr id="537" name="楕円 536">
          <a:extLst>
            <a:ext uri="{FF2B5EF4-FFF2-40B4-BE49-F238E27FC236}">
              <a16:creationId xmlns:a16="http://schemas.microsoft.com/office/drawing/2014/main" id="{107E7267-E98E-4AFD-B4DD-BCD90DE8A25F}"/>
            </a:ext>
          </a:extLst>
        </xdr:cNvPr>
        <xdr:cNvSpPr/>
      </xdr:nvSpPr>
      <xdr:spPr>
        <a:xfrm>
          <a:off x="14541500" y="65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120918</xdr:rowOff>
    </xdr:from>
    <xdr:ext cx="534377" cy="259045"/>
    <xdr:sp macro="" textlink="">
      <xdr:nvSpPr>
        <xdr:cNvPr id="538" name="テキスト ボックス 537">
          <a:extLst>
            <a:ext uri="{FF2B5EF4-FFF2-40B4-BE49-F238E27FC236}">
              <a16:creationId xmlns:a16="http://schemas.microsoft.com/office/drawing/2014/main" id="{6B2C5A60-1369-42D8-81D1-980DFC25A63C}"/>
            </a:ext>
          </a:extLst>
        </xdr:cNvPr>
        <xdr:cNvSpPr txBox="1"/>
      </xdr:nvSpPr>
      <xdr:spPr>
        <a:xfrm>
          <a:off x="14325111" y="66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38703</xdr:rowOff>
    </xdr:from>
    <xdr:to>
      <xdr:col>72</xdr:col>
      <xdr:colOff>38100</xdr:colOff>
      <xdr:row>38</xdr:row>
      <xdr:rowOff>140303</xdr:rowOff>
    </xdr:to>
    <xdr:sp macro="" textlink="">
      <xdr:nvSpPr>
        <xdr:cNvPr id="539" name="楕円 538">
          <a:extLst>
            <a:ext uri="{FF2B5EF4-FFF2-40B4-BE49-F238E27FC236}">
              <a16:creationId xmlns:a16="http://schemas.microsoft.com/office/drawing/2014/main" id="{4616FDCC-87EF-4A55-9C4F-8B1C0571C1F1}"/>
            </a:ext>
          </a:extLst>
        </xdr:cNvPr>
        <xdr:cNvSpPr/>
      </xdr:nvSpPr>
      <xdr:spPr>
        <a:xfrm>
          <a:off x="13652500" y="65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131430</xdr:rowOff>
    </xdr:from>
    <xdr:ext cx="534377" cy="259045"/>
    <xdr:sp macro="" textlink="">
      <xdr:nvSpPr>
        <xdr:cNvPr id="540" name="テキスト ボックス 539">
          <a:extLst>
            <a:ext uri="{FF2B5EF4-FFF2-40B4-BE49-F238E27FC236}">
              <a16:creationId xmlns:a16="http://schemas.microsoft.com/office/drawing/2014/main" id="{B0F20BE0-75E2-42D1-93F6-B9FBB8BCC063}"/>
            </a:ext>
          </a:extLst>
        </xdr:cNvPr>
        <xdr:cNvSpPr txBox="1"/>
      </xdr:nvSpPr>
      <xdr:spPr>
        <a:xfrm>
          <a:off x="13436111" y="66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47344</xdr:rowOff>
    </xdr:from>
    <xdr:to>
      <xdr:col>67</xdr:col>
      <xdr:colOff>101600</xdr:colOff>
      <xdr:row>38</xdr:row>
      <xdr:rowOff>148944</xdr:rowOff>
    </xdr:to>
    <xdr:sp macro="" textlink="">
      <xdr:nvSpPr>
        <xdr:cNvPr id="541" name="楕円 540">
          <a:extLst>
            <a:ext uri="{FF2B5EF4-FFF2-40B4-BE49-F238E27FC236}">
              <a16:creationId xmlns:a16="http://schemas.microsoft.com/office/drawing/2014/main" id="{F73F1B05-B8BC-42BE-97A5-2BEEBABED71E}"/>
            </a:ext>
          </a:extLst>
        </xdr:cNvPr>
        <xdr:cNvSpPr/>
      </xdr:nvSpPr>
      <xdr:spPr>
        <a:xfrm>
          <a:off x="12763500" y="656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140071</xdr:rowOff>
    </xdr:from>
    <xdr:ext cx="534377" cy="259045"/>
    <xdr:sp macro="" textlink="">
      <xdr:nvSpPr>
        <xdr:cNvPr id="542" name="テキスト ボックス 541">
          <a:extLst>
            <a:ext uri="{FF2B5EF4-FFF2-40B4-BE49-F238E27FC236}">
              <a16:creationId xmlns:a16="http://schemas.microsoft.com/office/drawing/2014/main" id="{139DE49E-B7EA-4B1D-998D-5FF1D426E477}"/>
            </a:ext>
          </a:extLst>
        </xdr:cNvPr>
        <xdr:cNvSpPr txBox="1"/>
      </xdr:nvSpPr>
      <xdr:spPr>
        <a:xfrm>
          <a:off x="12547111" y="665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A48096B2-529D-43AA-AFFF-364965A9AE9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C423C805-47F0-409E-A5E7-FE03A63D723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155E2313-F67B-45E4-80A8-2B705B9F84C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C8323F42-0793-4165-8CE0-21E85AA47E6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A91C89B4-EA8B-4F68-AE50-6327472BCAC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53740258-9BBB-470D-A156-88F6E951714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42F70479-9E49-47D7-9A12-D3A8FD9F173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54D8FEB1-A0EB-427F-AFA3-4BA8CE6B4CAA}"/>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932B29AB-DDC0-4331-A587-CB69976F184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E046D75-1D6A-4A2E-BE6A-8F1D2BAE6F7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4CA221A7-906D-48E8-A2BC-9002D8FD3F4B}"/>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E7F93332-08A4-4162-8832-53D471E65D8A}"/>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E963E14-EC05-4C7A-B2DD-8D9D5E4B816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B5FF5594-43B7-4367-B388-F3664B88D9E7}"/>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7DF15284-97B9-4C8D-B60B-7CC23B9412BC}"/>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4E06472-08D8-4253-9D8E-5A7A7CE34E88}"/>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7DC92E6D-7ADC-4654-9A64-E4AE977E9E02}"/>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5670DBF8-9D24-449F-82C4-E83C6D380E2D}"/>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9AB07EEB-D7ED-4BB9-9BE4-1A5735648787}"/>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14B79A97-17C4-407B-98C4-905F7376E284}"/>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99E7911B-2E13-44A0-8E78-CB59E5DEFAE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CC1D145E-E756-4B1E-AF6C-526BF0A7F496}"/>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7F6FD957-6C28-4EAE-B94F-2DD557C0B3F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CEE58E50-8775-40CC-9A61-B9AC3C7405EE}"/>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44206BF2-893C-459B-851C-0394C89EB6C2}"/>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76DF6B2C-DE5F-4FC1-83FD-32D9CDD55836}"/>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17821024-32D7-447C-88EE-02AD404D39B8}"/>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7B8BADD1-54F8-4F3A-80C9-7CFB859C7C4F}"/>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61115</xdr:rowOff>
    </xdr:from>
    <xdr:to>
      <xdr:col>85</xdr:col>
      <xdr:colOff>127000</xdr:colOff>
      <xdr:row>58</xdr:row>
      <xdr:rowOff>85526</xdr:rowOff>
    </xdr:to>
    <xdr:cxnSp macro="">
      <xdr:nvCxnSpPr>
        <xdr:cNvPr id="571" name="直線コネクタ 570">
          <a:extLst>
            <a:ext uri="{FF2B5EF4-FFF2-40B4-BE49-F238E27FC236}">
              <a16:creationId xmlns:a16="http://schemas.microsoft.com/office/drawing/2014/main" id="{0170B107-83B4-45A0-8CFD-9D7F9EDCDA3D}"/>
            </a:ext>
          </a:extLst>
        </xdr:cNvPr>
        <xdr:cNvCxnSpPr/>
      </xdr:nvCxnSpPr>
      <xdr:spPr>
        <a:xfrm flipV="1">
          <a:off x="15481300" y="10005215"/>
          <a:ext cx="8382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EC69B119-8A80-42AC-959C-5CDB793CBD84}"/>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98B738AD-352C-4617-973A-0DF22303571E}"/>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85526</xdr:rowOff>
    </xdr:from>
    <xdr:to>
      <xdr:col>81</xdr:col>
      <xdr:colOff>50800</xdr:colOff>
      <xdr:row>58</xdr:row>
      <xdr:rowOff>90250</xdr:rowOff>
    </xdr:to>
    <xdr:cxnSp macro="">
      <xdr:nvCxnSpPr>
        <xdr:cNvPr id="574" name="直線コネクタ 573">
          <a:extLst>
            <a:ext uri="{FF2B5EF4-FFF2-40B4-BE49-F238E27FC236}">
              <a16:creationId xmlns:a16="http://schemas.microsoft.com/office/drawing/2014/main" id="{9C957B3D-1B33-4F56-9A09-4D4A00E0B8E0}"/>
            </a:ext>
          </a:extLst>
        </xdr:cNvPr>
        <xdr:cNvCxnSpPr/>
      </xdr:nvCxnSpPr>
      <xdr:spPr>
        <a:xfrm flipV="1">
          <a:off x="14592300" y="10029626"/>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4CBAD8B1-0BAB-4B92-B615-B9F17C62AAF8}"/>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3828B537-830F-4EE1-A096-A6CD83749FAC}"/>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90250</xdr:rowOff>
    </xdr:from>
    <xdr:to>
      <xdr:col>76</xdr:col>
      <xdr:colOff>114300</xdr:colOff>
      <xdr:row>58</xdr:row>
      <xdr:rowOff>91870</xdr:rowOff>
    </xdr:to>
    <xdr:cxnSp macro="">
      <xdr:nvCxnSpPr>
        <xdr:cNvPr id="577" name="直線コネクタ 576">
          <a:extLst>
            <a:ext uri="{FF2B5EF4-FFF2-40B4-BE49-F238E27FC236}">
              <a16:creationId xmlns:a16="http://schemas.microsoft.com/office/drawing/2014/main" id="{4DC322C7-CF31-452C-80CA-FF1E77F5512D}"/>
            </a:ext>
          </a:extLst>
        </xdr:cNvPr>
        <xdr:cNvCxnSpPr/>
      </xdr:nvCxnSpPr>
      <xdr:spPr>
        <a:xfrm flipV="1">
          <a:off x="13703300" y="10034350"/>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B79A3F76-2448-40E6-A13B-AEF6FA1CF04F}"/>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B57E1E80-9651-4355-9694-2B1C6A0093BB}"/>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91870</xdr:rowOff>
    </xdr:from>
    <xdr:to>
      <xdr:col>71</xdr:col>
      <xdr:colOff>177800</xdr:colOff>
      <xdr:row>58</xdr:row>
      <xdr:rowOff>101526</xdr:rowOff>
    </xdr:to>
    <xdr:cxnSp macro="">
      <xdr:nvCxnSpPr>
        <xdr:cNvPr id="580" name="直線コネクタ 579">
          <a:extLst>
            <a:ext uri="{FF2B5EF4-FFF2-40B4-BE49-F238E27FC236}">
              <a16:creationId xmlns:a16="http://schemas.microsoft.com/office/drawing/2014/main" id="{F6B60369-C62F-4673-9FD6-F8310E952958}"/>
            </a:ext>
          </a:extLst>
        </xdr:cNvPr>
        <xdr:cNvCxnSpPr/>
      </xdr:nvCxnSpPr>
      <xdr:spPr>
        <a:xfrm flipV="1">
          <a:off x="12814300" y="10035970"/>
          <a:ext cx="8890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ADE893C8-84BF-480F-A2E2-C6B3A1375C05}"/>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CE046BE9-2F76-4899-9BC5-EEFD73AE6BB9}"/>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6FACD864-15E8-430F-A3CB-907350CA3FD6}"/>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83D24F7B-214F-4BF3-86AF-EBA9B84EBDC3}"/>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C8DF6428-867E-438B-BDFF-48A9D515B4F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C7DD0AF0-92BA-4C09-8BAB-619D301C1EB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C4BFFED-40EA-444B-9795-8D73CCA9D15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1B1CC8F4-A348-480E-B8CA-4B52A15E509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2070D326-31C8-43A3-A273-A58BF003A16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10315</xdr:rowOff>
    </xdr:from>
    <xdr:to>
      <xdr:col>85</xdr:col>
      <xdr:colOff>177800</xdr:colOff>
      <xdr:row>58</xdr:row>
      <xdr:rowOff>111915</xdr:rowOff>
    </xdr:to>
    <xdr:sp macro="" textlink="">
      <xdr:nvSpPr>
        <xdr:cNvPr id="590" name="楕円 589">
          <a:extLst>
            <a:ext uri="{FF2B5EF4-FFF2-40B4-BE49-F238E27FC236}">
              <a16:creationId xmlns:a16="http://schemas.microsoft.com/office/drawing/2014/main" id="{32EBED1C-A61F-4D4B-8CF3-D0980F3DDF58}"/>
            </a:ext>
          </a:extLst>
        </xdr:cNvPr>
        <xdr:cNvSpPr/>
      </xdr:nvSpPr>
      <xdr:spPr>
        <a:xfrm>
          <a:off x="16268700" y="99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96692</xdr:rowOff>
    </xdr:from>
    <xdr:ext cx="534377" cy="259045"/>
    <xdr:sp macro="" textlink="">
      <xdr:nvSpPr>
        <xdr:cNvPr id="591" name="教育費該当値テキスト">
          <a:extLst>
            <a:ext uri="{FF2B5EF4-FFF2-40B4-BE49-F238E27FC236}">
              <a16:creationId xmlns:a16="http://schemas.microsoft.com/office/drawing/2014/main" id="{C8884CA8-C938-4CAB-A400-218E60C4AF81}"/>
            </a:ext>
          </a:extLst>
        </xdr:cNvPr>
        <xdr:cNvSpPr txBox="1"/>
      </xdr:nvSpPr>
      <xdr:spPr>
        <a:xfrm>
          <a:off x="16370300" y="986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34726</xdr:rowOff>
    </xdr:from>
    <xdr:to>
      <xdr:col>81</xdr:col>
      <xdr:colOff>101600</xdr:colOff>
      <xdr:row>58</xdr:row>
      <xdr:rowOff>136326</xdr:rowOff>
    </xdr:to>
    <xdr:sp macro="" textlink="">
      <xdr:nvSpPr>
        <xdr:cNvPr id="592" name="楕円 591">
          <a:extLst>
            <a:ext uri="{FF2B5EF4-FFF2-40B4-BE49-F238E27FC236}">
              <a16:creationId xmlns:a16="http://schemas.microsoft.com/office/drawing/2014/main" id="{375F4014-2947-42B5-9361-DA7C0F033560}"/>
            </a:ext>
          </a:extLst>
        </xdr:cNvPr>
        <xdr:cNvSpPr/>
      </xdr:nvSpPr>
      <xdr:spPr>
        <a:xfrm>
          <a:off x="15430500" y="99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127453</xdr:rowOff>
    </xdr:from>
    <xdr:ext cx="534377" cy="259045"/>
    <xdr:sp macro="" textlink="">
      <xdr:nvSpPr>
        <xdr:cNvPr id="593" name="テキスト ボックス 592">
          <a:extLst>
            <a:ext uri="{FF2B5EF4-FFF2-40B4-BE49-F238E27FC236}">
              <a16:creationId xmlns:a16="http://schemas.microsoft.com/office/drawing/2014/main" id="{014EDD85-F6BC-4985-B35F-DB174DC15F4E}"/>
            </a:ext>
          </a:extLst>
        </xdr:cNvPr>
        <xdr:cNvSpPr txBox="1"/>
      </xdr:nvSpPr>
      <xdr:spPr>
        <a:xfrm>
          <a:off x="15214111" y="100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39450</xdr:rowOff>
    </xdr:from>
    <xdr:to>
      <xdr:col>76</xdr:col>
      <xdr:colOff>165100</xdr:colOff>
      <xdr:row>58</xdr:row>
      <xdr:rowOff>141050</xdr:rowOff>
    </xdr:to>
    <xdr:sp macro="" textlink="">
      <xdr:nvSpPr>
        <xdr:cNvPr id="594" name="楕円 593">
          <a:extLst>
            <a:ext uri="{FF2B5EF4-FFF2-40B4-BE49-F238E27FC236}">
              <a16:creationId xmlns:a16="http://schemas.microsoft.com/office/drawing/2014/main" id="{F648B013-5519-442A-AE16-522C87F851BC}"/>
            </a:ext>
          </a:extLst>
        </xdr:cNvPr>
        <xdr:cNvSpPr/>
      </xdr:nvSpPr>
      <xdr:spPr>
        <a:xfrm>
          <a:off x="14541500" y="99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132177</xdr:rowOff>
    </xdr:from>
    <xdr:ext cx="534377" cy="259045"/>
    <xdr:sp macro="" textlink="">
      <xdr:nvSpPr>
        <xdr:cNvPr id="595" name="テキスト ボックス 594">
          <a:extLst>
            <a:ext uri="{FF2B5EF4-FFF2-40B4-BE49-F238E27FC236}">
              <a16:creationId xmlns:a16="http://schemas.microsoft.com/office/drawing/2014/main" id="{8A1C013A-702A-4CF8-91FA-EE61E6E6A0BA}"/>
            </a:ext>
          </a:extLst>
        </xdr:cNvPr>
        <xdr:cNvSpPr txBox="1"/>
      </xdr:nvSpPr>
      <xdr:spPr>
        <a:xfrm>
          <a:off x="14325111" y="1007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41070</xdr:rowOff>
    </xdr:from>
    <xdr:to>
      <xdr:col>72</xdr:col>
      <xdr:colOff>38100</xdr:colOff>
      <xdr:row>58</xdr:row>
      <xdr:rowOff>142670</xdr:rowOff>
    </xdr:to>
    <xdr:sp macro="" textlink="">
      <xdr:nvSpPr>
        <xdr:cNvPr id="596" name="楕円 595">
          <a:extLst>
            <a:ext uri="{FF2B5EF4-FFF2-40B4-BE49-F238E27FC236}">
              <a16:creationId xmlns:a16="http://schemas.microsoft.com/office/drawing/2014/main" id="{4ED66D5E-4B43-4457-84C9-4CE5C6EF612F}"/>
            </a:ext>
          </a:extLst>
        </xdr:cNvPr>
        <xdr:cNvSpPr/>
      </xdr:nvSpPr>
      <xdr:spPr>
        <a:xfrm>
          <a:off x="13652500" y="99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133797</xdr:rowOff>
    </xdr:from>
    <xdr:ext cx="534377" cy="259045"/>
    <xdr:sp macro="" textlink="">
      <xdr:nvSpPr>
        <xdr:cNvPr id="597" name="テキスト ボックス 596">
          <a:extLst>
            <a:ext uri="{FF2B5EF4-FFF2-40B4-BE49-F238E27FC236}">
              <a16:creationId xmlns:a16="http://schemas.microsoft.com/office/drawing/2014/main" id="{2FE8AB71-972A-4A81-A217-991CD5976976}"/>
            </a:ext>
          </a:extLst>
        </xdr:cNvPr>
        <xdr:cNvSpPr txBox="1"/>
      </xdr:nvSpPr>
      <xdr:spPr>
        <a:xfrm>
          <a:off x="13436111" y="100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50726</xdr:rowOff>
    </xdr:from>
    <xdr:to>
      <xdr:col>67</xdr:col>
      <xdr:colOff>101600</xdr:colOff>
      <xdr:row>58</xdr:row>
      <xdr:rowOff>152326</xdr:rowOff>
    </xdr:to>
    <xdr:sp macro="" textlink="">
      <xdr:nvSpPr>
        <xdr:cNvPr id="598" name="楕円 597">
          <a:extLst>
            <a:ext uri="{FF2B5EF4-FFF2-40B4-BE49-F238E27FC236}">
              <a16:creationId xmlns:a16="http://schemas.microsoft.com/office/drawing/2014/main" id="{318F01C5-7B3F-4638-9F7C-F0FA7A7F8463}"/>
            </a:ext>
          </a:extLst>
        </xdr:cNvPr>
        <xdr:cNvSpPr/>
      </xdr:nvSpPr>
      <xdr:spPr>
        <a:xfrm>
          <a:off x="12763500" y="99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143453</xdr:rowOff>
    </xdr:from>
    <xdr:ext cx="534377" cy="259045"/>
    <xdr:sp macro="" textlink="">
      <xdr:nvSpPr>
        <xdr:cNvPr id="599" name="テキスト ボックス 598">
          <a:extLst>
            <a:ext uri="{FF2B5EF4-FFF2-40B4-BE49-F238E27FC236}">
              <a16:creationId xmlns:a16="http://schemas.microsoft.com/office/drawing/2014/main" id="{2ACFA106-1A6F-4A1D-9364-0BC47164B0AB}"/>
            </a:ext>
          </a:extLst>
        </xdr:cNvPr>
        <xdr:cNvSpPr txBox="1"/>
      </xdr:nvSpPr>
      <xdr:spPr>
        <a:xfrm>
          <a:off x="12547111" y="1008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94477E30-5688-4D66-AC3F-BFB42ECA5E9D}"/>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413C0E9B-D9A5-4843-94F1-AC07B9237DF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F4BF946E-EC5B-4F47-862F-A017CAB97F8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ADCB777F-9ECA-42E8-B5C9-42B6A9A889D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8B12A684-BB16-4F73-8C38-D4BD939A38B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7901BCCB-E1CA-4397-A9E0-DB056E10DD3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3E517A7F-901B-486B-9144-60A39F5F84E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EC874D40-595E-4964-9143-D788F79CEBFA}"/>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DD922A8C-3678-4CE1-B679-44F87B9A955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88B95DCC-D401-4F48-8C13-F1D49677D42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E8C02D58-11CF-46E4-9C76-242A167CA085}"/>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5FEB1D0C-03D1-42C1-89F1-DC7C873910E2}"/>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FF95303F-8B82-4102-B047-F2A116B151C6}"/>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4D80A1BB-0F4C-46BF-A28A-867C428A0F3C}"/>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6F374580-5FF2-4A2E-AD29-47E3B1372873}"/>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E5B52CAC-ADBE-4EFE-AC59-8FE280B62376}"/>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A48FFF3E-B8EB-4898-919E-E5C7400140C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8797CD88-D1B4-414B-8D06-903E732EF95A}"/>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72580AF-4D41-49F2-91E1-CAB15D854FA7}"/>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EDA69FFD-FDDF-4733-A1E4-124298AC4174}"/>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F4581081-983C-456D-966A-B2F3F3B167E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1FE40C17-8B23-4441-A120-E4D713B95BF1}"/>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782B7C44-D73D-4370-AAEA-75F53841959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5C29D7ED-A4A9-4BCB-A7E8-106CA95D34C3}"/>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F783485D-5338-4CEE-AC07-CEB738BCCED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BAA13F79-B16E-4F0D-B27A-A51274DF798D}"/>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89DD087-F32E-4398-BBF1-E8F089C40508}"/>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CADC3A9-F1FF-41BD-B40D-8573505EC129}"/>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2BFAB5B6-382E-4540-896F-72EF6412E9EC}"/>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630ECCA2-D839-4496-8917-80E4666C52CE}"/>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6447451E-9E3F-43D5-A57F-3CE88821D7F4}"/>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944DBA3E-99F2-4620-AE10-19B1B87C204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E544DA70-3C17-4156-AF09-9DCCABEABE01}"/>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53722498-1930-4FC3-9972-0229C33B69D5}"/>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F9F0C556-BBCD-45E4-8049-CA22BEA52386}"/>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606B2ECB-B0B3-4A7B-A344-ABC8762A3A89}"/>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A53D33C0-E252-418F-9661-8C7B21B1C92A}"/>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9AA30071-8209-4202-AF6F-EF50E8F03CD1}"/>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E1ED69D-3EF3-40C2-A982-605C130559EE}"/>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A80EAAD4-B2E9-44DE-923F-A56F22A792E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455B4177-2354-44AC-B84A-5307C3357F48}"/>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704E911C-398E-45EB-9EB3-BDF49643A5FA}"/>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F6E94206-09BE-4791-AC41-C05B6994B22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754D92AE-4434-4061-B966-5532572581D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26834DCF-19D0-48AB-B62B-158B565B9C5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5F6754C5-DB5D-4394-8404-6B6A381A5D7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995A354F-AEF2-4FA8-9932-6D57AE6F8D63}"/>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1380BECD-A820-45AD-A9D3-C8D5DB8ED7BB}"/>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4D58D90-8EDB-4E3D-B74A-FA76233DD727}"/>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F2C65AFA-E623-4F2F-A669-3725F0B19C32}"/>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49FB6991-452C-433F-84BD-854EB00A1A66}"/>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1249E92B-769E-42AE-95A9-1C0E76ECA2C5}"/>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1029FC88-B0B2-4FC3-A20C-C4AB57E8C66A}"/>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42327815-618E-498C-AAD6-4256E11E4348}"/>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F4BDB0F1-C03B-4256-B0F5-850294981DEB}"/>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3E484C1F-A712-42BB-8C82-B922847F5B6F}"/>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6E2FBB3-7308-44BA-A971-6D3236C697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B963E78A-C1A7-4DB7-B041-9CB5B1D269B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420402C5-2C42-448D-9F65-F2E9775D315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7563A034-241A-4880-9644-21D651482B9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99925D3A-1B74-41A0-BC45-3A485D9E304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195CA21E-AC3C-4C13-8BB6-C698A583815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92F1026E-8C16-437D-BE83-8AFC4D231AF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69911E8F-29CC-4274-A1A3-8DDFF350873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879895FA-189C-40BC-A04C-DED5E00401C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44AB7290-9DFC-44E2-BD87-1FF9EA99CCC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C4783966-2C5B-452F-9B83-1659DD735E4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77E41A62-8D33-47AC-9778-45BB2B35323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91A46455-646E-46B1-AE9A-AB00A82804AC}"/>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57BB0C50-F1F9-4830-A8D3-6FE804BB7DCE}"/>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30373635-2C49-4E44-A53E-8ABA8366B2A9}"/>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CD93E74A-E0BF-4964-9A04-A54DF42D3277}"/>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D8AB3EED-C032-4B44-ABCF-B18696E23C7A}"/>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662CD07B-15AF-49BC-90B2-B4F45D660B32}"/>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A299DB9-6110-4BE4-B692-A2E3849DA518}"/>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A79E8B3C-ACC5-4C3B-9EED-739294BEEDD2}"/>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1A834BEF-FA09-4873-B5D9-D32AACF5452B}"/>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728D2055-C202-4DEE-9C7E-5D01189FFD35}"/>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D8B54E54-BE06-46FB-8570-5C9AA7C1DEF3}"/>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A15992A3-5A5B-4A73-BF30-A861F7046B2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689ACEB3-9862-4829-A5AB-D36C38029045}"/>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3A4F0E6E-9505-4910-B2F0-6F7614E1F8A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D49929C6-4A8D-4815-B8F2-A2E96CD73401}"/>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6109DDC1-94F6-4847-8F6B-03E59CC142A2}"/>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7D3B952E-BB23-4B54-865C-CEC9A081EFAC}"/>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DC278F71-542F-435A-AE76-EC105369945A}"/>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EF163063-67B1-47D2-B3AB-0F513CEA4D46}"/>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78835</xdr:rowOff>
    </xdr:from>
    <xdr:to>
      <xdr:col>85</xdr:col>
      <xdr:colOff>127000</xdr:colOff>
      <xdr:row>98</xdr:row>
      <xdr:rowOff>81401</xdr:rowOff>
    </xdr:to>
    <xdr:cxnSp macro="">
      <xdr:nvCxnSpPr>
        <xdr:cNvPr id="687" name="直線コネクタ 686">
          <a:extLst>
            <a:ext uri="{FF2B5EF4-FFF2-40B4-BE49-F238E27FC236}">
              <a16:creationId xmlns:a16="http://schemas.microsoft.com/office/drawing/2014/main" id="{41D7626A-F026-4A1B-91D2-FF0C30DB506D}"/>
            </a:ext>
          </a:extLst>
        </xdr:cNvPr>
        <xdr:cNvCxnSpPr/>
      </xdr:nvCxnSpPr>
      <xdr:spPr>
        <a:xfrm flipV="1">
          <a:off x="15481300" y="16880935"/>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7045D5E4-8135-45AA-A6A7-EE8974992D8E}"/>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40A24D7E-344D-42D1-AE01-FD29D7ED8C06}"/>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9568</xdr:rowOff>
    </xdr:from>
    <xdr:to>
      <xdr:col>81</xdr:col>
      <xdr:colOff>50800</xdr:colOff>
      <xdr:row>98</xdr:row>
      <xdr:rowOff>81401</xdr:rowOff>
    </xdr:to>
    <xdr:cxnSp macro="">
      <xdr:nvCxnSpPr>
        <xdr:cNvPr id="690" name="直線コネクタ 689">
          <a:extLst>
            <a:ext uri="{FF2B5EF4-FFF2-40B4-BE49-F238E27FC236}">
              <a16:creationId xmlns:a16="http://schemas.microsoft.com/office/drawing/2014/main" id="{E454B217-2D67-4E40-BA4C-9E3CE9F97CDA}"/>
            </a:ext>
          </a:extLst>
        </xdr:cNvPr>
        <xdr:cNvCxnSpPr/>
      </xdr:nvCxnSpPr>
      <xdr:spPr>
        <a:xfrm>
          <a:off x="14592300" y="16811668"/>
          <a:ext cx="889000" cy="7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63E718B-2EA2-41C3-A3FC-C038D592930E}"/>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1523F5B6-B50D-4CA0-BC32-563FCB1F5758}"/>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152474</xdr:rowOff>
    </xdr:from>
    <xdr:to>
      <xdr:col>76</xdr:col>
      <xdr:colOff>114300</xdr:colOff>
      <xdr:row>98</xdr:row>
      <xdr:rowOff>9568</xdr:rowOff>
    </xdr:to>
    <xdr:cxnSp macro="">
      <xdr:nvCxnSpPr>
        <xdr:cNvPr id="693" name="直線コネクタ 692">
          <a:extLst>
            <a:ext uri="{FF2B5EF4-FFF2-40B4-BE49-F238E27FC236}">
              <a16:creationId xmlns:a16="http://schemas.microsoft.com/office/drawing/2014/main" id="{89B3C41C-913B-457A-9F8D-FE893067294E}"/>
            </a:ext>
          </a:extLst>
        </xdr:cNvPr>
        <xdr:cNvCxnSpPr/>
      </xdr:nvCxnSpPr>
      <xdr:spPr>
        <a:xfrm>
          <a:off x="13703300" y="16783124"/>
          <a:ext cx="889000" cy="2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3A10DF7B-45DD-4CD8-9F41-FC9D94A65958}"/>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8669172-DACA-4FB0-A8C8-02CA65F230ED}"/>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152474</xdr:rowOff>
    </xdr:from>
    <xdr:to>
      <xdr:col>71</xdr:col>
      <xdr:colOff>177800</xdr:colOff>
      <xdr:row>97</xdr:row>
      <xdr:rowOff>157330</xdr:rowOff>
    </xdr:to>
    <xdr:cxnSp macro="">
      <xdr:nvCxnSpPr>
        <xdr:cNvPr id="696" name="直線コネクタ 695">
          <a:extLst>
            <a:ext uri="{FF2B5EF4-FFF2-40B4-BE49-F238E27FC236}">
              <a16:creationId xmlns:a16="http://schemas.microsoft.com/office/drawing/2014/main" id="{73FC0479-5C9F-47E1-9ED6-8E90E6B22104}"/>
            </a:ext>
          </a:extLst>
        </xdr:cNvPr>
        <xdr:cNvCxnSpPr/>
      </xdr:nvCxnSpPr>
      <xdr:spPr>
        <a:xfrm flipV="1">
          <a:off x="12814300" y="16783124"/>
          <a:ext cx="889000" cy="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798F869C-C817-43AD-A6CE-B17D6D3A36F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CE232C48-1607-4F81-85DB-8288280202EE}"/>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3BDA9669-DBBE-4D95-88D7-945E755742C6}"/>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331D3D9-EADE-4CEF-AB52-A651ABB5C536}"/>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EFD45C29-A97E-4E4A-9A89-20F8580A0D9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C3234572-996F-4876-9279-24295D859C6B}"/>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AB1FA437-61B9-4792-AEA5-3EAE8CC5256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B20531DA-175E-4ECA-BEF4-FC29D3F108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E660EEE6-3AD8-4BA1-A7FB-4A56206831B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28035</xdr:rowOff>
    </xdr:from>
    <xdr:to>
      <xdr:col>85</xdr:col>
      <xdr:colOff>177800</xdr:colOff>
      <xdr:row>98</xdr:row>
      <xdr:rowOff>129635</xdr:rowOff>
    </xdr:to>
    <xdr:sp macro="" textlink="">
      <xdr:nvSpPr>
        <xdr:cNvPr id="706" name="楕円 705">
          <a:extLst>
            <a:ext uri="{FF2B5EF4-FFF2-40B4-BE49-F238E27FC236}">
              <a16:creationId xmlns:a16="http://schemas.microsoft.com/office/drawing/2014/main" id="{378A504C-FC17-4603-848E-ED98394AF9DD}"/>
            </a:ext>
          </a:extLst>
        </xdr:cNvPr>
        <xdr:cNvSpPr/>
      </xdr:nvSpPr>
      <xdr:spPr>
        <a:xfrm>
          <a:off x="16268700" y="168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6462</xdr:rowOff>
    </xdr:from>
    <xdr:ext cx="599010" cy="259045"/>
    <xdr:sp macro="" textlink="">
      <xdr:nvSpPr>
        <xdr:cNvPr id="707" name="公債費該当値テキスト">
          <a:extLst>
            <a:ext uri="{FF2B5EF4-FFF2-40B4-BE49-F238E27FC236}">
              <a16:creationId xmlns:a16="http://schemas.microsoft.com/office/drawing/2014/main" id="{8D6754F3-58A0-4965-90E2-FA9943110734}"/>
            </a:ext>
          </a:extLst>
        </xdr:cNvPr>
        <xdr:cNvSpPr txBox="1"/>
      </xdr:nvSpPr>
      <xdr:spPr>
        <a:xfrm>
          <a:off x="16370300" y="1680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30601</xdr:rowOff>
    </xdr:from>
    <xdr:to>
      <xdr:col>81</xdr:col>
      <xdr:colOff>101600</xdr:colOff>
      <xdr:row>98</xdr:row>
      <xdr:rowOff>132201</xdr:rowOff>
    </xdr:to>
    <xdr:sp macro="" textlink="">
      <xdr:nvSpPr>
        <xdr:cNvPr id="708" name="楕円 707">
          <a:extLst>
            <a:ext uri="{FF2B5EF4-FFF2-40B4-BE49-F238E27FC236}">
              <a16:creationId xmlns:a16="http://schemas.microsoft.com/office/drawing/2014/main" id="{62626DF2-0175-43E9-BA41-EC5B48D62B7C}"/>
            </a:ext>
          </a:extLst>
        </xdr:cNvPr>
        <xdr:cNvSpPr/>
      </xdr:nvSpPr>
      <xdr:spPr>
        <a:xfrm>
          <a:off x="15430500" y="168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123328</xdr:rowOff>
    </xdr:from>
    <xdr:ext cx="599010" cy="259045"/>
    <xdr:sp macro="" textlink="">
      <xdr:nvSpPr>
        <xdr:cNvPr id="709" name="テキスト ボックス 708">
          <a:extLst>
            <a:ext uri="{FF2B5EF4-FFF2-40B4-BE49-F238E27FC236}">
              <a16:creationId xmlns:a16="http://schemas.microsoft.com/office/drawing/2014/main" id="{AB86A0C9-9815-49D8-A38D-099C710AB0F6}"/>
            </a:ext>
          </a:extLst>
        </xdr:cNvPr>
        <xdr:cNvSpPr txBox="1"/>
      </xdr:nvSpPr>
      <xdr:spPr>
        <a:xfrm>
          <a:off x="15181795" y="1692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130218</xdr:rowOff>
    </xdr:from>
    <xdr:to>
      <xdr:col>76</xdr:col>
      <xdr:colOff>165100</xdr:colOff>
      <xdr:row>98</xdr:row>
      <xdr:rowOff>60368</xdr:rowOff>
    </xdr:to>
    <xdr:sp macro="" textlink="">
      <xdr:nvSpPr>
        <xdr:cNvPr id="710" name="楕円 709">
          <a:extLst>
            <a:ext uri="{FF2B5EF4-FFF2-40B4-BE49-F238E27FC236}">
              <a16:creationId xmlns:a16="http://schemas.microsoft.com/office/drawing/2014/main" id="{8C115CA1-A11E-4246-910F-CB992111F534}"/>
            </a:ext>
          </a:extLst>
        </xdr:cNvPr>
        <xdr:cNvSpPr/>
      </xdr:nvSpPr>
      <xdr:spPr>
        <a:xfrm>
          <a:off x="14541500" y="1676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76895</xdr:rowOff>
    </xdr:from>
    <xdr:ext cx="599010" cy="259045"/>
    <xdr:sp macro="" textlink="">
      <xdr:nvSpPr>
        <xdr:cNvPr id="711" name="テキスト ボックス 710">
          <a:extLst>
            <a:ext uri="{FF2B5EF4-FFF2-40B4-BE49-F238E27FC236}">
              <a16:creationId xmlns:a16="http://schemas.microsoft.com/office/drawing/2014/main" id="{A982DEA2-246D-441C-9801-5D2CBA9B92A3}"/>
            </a:ext>
          </a:extLst>
        </xdr:cNvPr>
        <xdr:cNvSpPr txBox="1"/>
      </xdr:nvSpPr>
      <xdr:spPr>
        <a:xfrm>
          <a:off x="14292795" y="1653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101674</xdr:rowOff>
    </xdr:from>
    <xdr:to>
      <xdr:col>72</xdr:col>
      <xdr:colOff>38100</xdr:colOff>
      <xdr:row>98</xdr:row>
      <xdr:rowOff>31824</xdr:rowOff>
    </xdr:to>
    <xdr:sp macro="" textlink="">
      <xdr:nvSpPr>
        <xdr:cNvPr id="712" name="楕円 711">
          <a:extLst>
            <a:ext uri="{FF2B5EF4-FFF2-40B4-BE49-F238E27FC236}">
              <a16:creationId xmlns:a16="http://schemas.microsoft.com/office/drawing/2014/main" id="{9DBD47B7-DCDD-495A-A3C9-840F2F5FB0C2}"/>
            </a:ext>
          </a:extLst>
        </xdr:cNvPr>
        <xdr:cNvSpPr/>
      </xdr:nvSpPr>
      <xdr:spPr>
        <a:xfrm>
          <a:off x="13652500" y="1673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48351</xdr:rowOff>
    </xdr:from>
    <xdr:ext cx="599010" cy="259045"/>
    <xdr:sp macro="" textlink="">
      <xdr:nvSpPr>
        <xdr:cNvPr id="713" name="テキスト ボックス 712">
          <a:extLst>
            <a:ext uri="{FF2B5EF4-FFF2-40B4-BE49-F238E27FC236}">
              <a16:creationId xmlns:a16="http://schemas.microsoft.com/office/drawing/2014/main" id="{DB59A6F1-3ED9-41A4-80D8-1D4D1EC3C3E1}"/>
            </a:ext>
          </a:extLst>
        </xdr:cNvPr>
        <xdr:cNvSpPr txBox="1"/>
      </xdr:nvSpPr>
      <xdr:spPr>
        <a:xfrm>
          <a:off x="13403795" y="1650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106530</xdr:rowOff>
    </xdr:from>
    <xdr:to>
      <xdr:col>67</xdr:col>
      <xdr:colOff>101600</xdr:colOff>
      <xdr:row>98</xdr:row>
      <xdr:rowOff>36680</xdr:rowOff>
    </xdr:to>
    <xdr:sp macro="" textlink="">
      <xdr:nvSpPr>
        <xdr:cNvPr id="714" name="楕円 713">
          <a:extLst>
            <a:ext uri="{FF2B5EF4-FFF2-40B4-BE49-F238E27FC236}">
              <a16:creationId xmlns:a16="http://schemas.microsoft.com/office/drawing/2014/main" id="{9D659955-0B79-40FA-AC68-920079DFAF99}"/>
            </a:ext>
          </a:extLst>
        </xdr:cNvPr>
        <xdr:cNvSpPr/>
      </xdr:nvSpPr>
      <xdr:spPr>
        <a:xfrm>
          <a:off x="12763500" y="167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53207</xdr:rowOff>
    </xdr:from>
    <xdr:ext cx="599010" cy="259045"/>
    <xdr:sp macro="" textlink="">
      <xdr:nvSpPr>
        <xdr:cNvPr id="715" name="テキスト ボックス 714">
          <a:extLst>
            <a:ext uri="{FF2B5EF4-FFF2-40B4-BE49-F238E27FC236}">
              <a16:creationId xmlns:a16="http://schemas.microsoft.com/office/drawing/2014/main" id="{B1A7B8C6-1FAE-47F3-997A-FA58422F62DB}"/>
            </a:ext>
          </a:extLst>
        </xdr:cNvPr>
        <xdr:cNvSpPr txBox="1"/>
      </xdr:nvSpPr>
      <xdr:spPr>
        <a:xfrm>
          <a:off x="12514795" y="1651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1223CBA3-CE45-4749-819B-8ADFB22A21B4}"/>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78396B91-5891-4597-9AED-AF636851079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F5C5645-DA67-4EA9-94A4-26EF353F1A3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AFFE4C1E-4DB5-4DAB-8EE6-E182620163D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D637570-9FB0-45D4-9D7A-4360DEC7B6F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36439CEC-AAD6-4C71-B38F-C52C8B4F9DE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6C85EA2A-F31E-4F68-83C5-1EC4496B02B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A7578A31-E561-442B-91EF-31C8CC32179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19105C31-567B-44AE-BE5B-8D148129A7F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CCD5D51C-4467-4A4E-A33A-3E2A9BE616F2}"/>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FC326681-4AFA-4C67-AB88-25F6333946E7}"/>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35010F9A-4F03-4829-8A8F-8E411EB59112}"/>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34AB24ED-F006-4E36-BFE7-26CB846435FE}"/>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9DECE33F-07AC-4AD9-B648-A6FF57301F88}"/>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3088447B-CEF3-4001-9CAB-2B9C6E9B826D}"/>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1B10B1E2-49D8-44F6-981F-16F0408C28CF}"/>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3517D9EB-450D-4245-8AD7-F65A5638F61A}"/>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9B0BAD98-9CA0-450A-A4C0-001A6DDD01AC}"/>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90C5BA08-C61B-4FD1-93BB-24062BBA17C9}"/>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DF2C087F-D780-41D2-B20E-344E6F8FB808}"/>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E1D38727-9D5C-4428-A26B-45DD88E6920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86A394C3-8054-4C83-800D-4398F3D08ED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68ACE7A7-4DCE-4A3F-BCC2-E8836380D24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4A5FB80-85F5-4FC0-87B3-109A42959B1E}"/>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611A36DF-55CE-41C6-9CB7-1E7E8071DF3A}"/>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1CF350B6-3537-4D79-97FA-E3C9CFD09E74}"/>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8D9533F4-93C4-4C2A-9A0D-75B51416F208}"/>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9D442200-145C-434B-9563-D4B109B0D97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4DB70E8A-B5A1-430A-8A08-0A908B895DC6}"/>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6C2A5F50-D71C-4AFF-83E5-675F63EED63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C9077939-1312-409F-B1B4-9EE497D92269}"/>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86C2D531-555E-4739-9FC3-CFB6EEC41799}"/>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A3EF72AC-2952-43FD-9CD3-D73E7F012164}"/>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D0E92A44-925E-4656-A0A2-72BA9C8D0417}"/>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34893F6C-6ECE-4DA5-8C90-D0F1CDFDED9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27C1C4BF-5595-4300-8A19-C71631CA5ADC}"/>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9C8406BC-DC76-4291-9608-CA1791FC208F}"/>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A499024A-42CC-46F1-AFCB-EE61D52179AA}"/>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8DBC91D8-8DA9-4717-8388-6E898F617BEE}"/>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F575F80B-F964-4999-AC87-6E920223028F}"/>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6532319-EE67-4215-B261-70438F83EBC7}"/>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5609FB3E-FBE1-4363-9407-B664DFB9ED68}"/>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3F7D2724-4D40-46FF-A1DC-F678ED945F6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C5400A3F-5F3F-462E-9704-49EF112F36D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FF5834D2-E976-4331-830B-1C771AD7AFE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8A258104-A776-46BF-816C-69324895914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CC2071E2-AA76-4F1C-9B62-B8DBB2851F2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BABA236A-EEE3-49F1-AA53-973E29458735}"/>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10A0024B-F37C-407C-A80E-9E3513CCC294}"/>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477E5DDB-CAE5-4164-B1A9-3243F1A20AF7}"/>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D9925F03-2EEB-461B-BC2E-BDFBDE1C90E1}"/>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D8B18DC5-3BC5-42FD-A5E0-DD66E9DCD195}"/>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ED20624A-6545-4DCA-88B4-ECFFB90CEA85}"/>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9462906D-774F-4CE6-8E21-3A2AFC6D104C}"/>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1FDF88A1-3F96-4E5B-AEB9-4D62212C5E2D}"/>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2FAD7C46-FD6C-4503-ADEB-3D32B94DE8EB}"/>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E43A235A-F7CD-4A8D-B1CD-640D3D882B61}"/>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C7E94E23-DC5B-4C5E-9F0D-6ED4D62ECC3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2694DEDD-C1BC-41F3-AA89-042D14DA369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D78BF852-FD09-4DD3-B11A-13C7CD340E2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8868BAF8-CC19-4504-A7ED-980FEB5D903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E958F62A-34E0-4EC1-822A-28AE5100F64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AF7B8A75-E335-4B3B-B1A7-D8F335AD091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B9C54419-D96B-427B-98C6-A1E61E0F4BF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F797627F-224D-420B-8B44-2434AB644BF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10750E05-3C7F-4E93-A5AA-40FF41B85ED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12BE81A4-B3D3-4647-9441-5F024501B03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789E1BC6-D3CC-4275-8550-CFE425AEF239}"/>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B6F98199-CC73-4DB7-9DB8-4BC2A96A8EC3}"/>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B43E7CF-B190-4B3D-BC04-ECAD2B49D876}"/>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F5836D82-D4CA-43EC-9FC8-AD04F096C964}"/>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AA094DA8-9A7D-4367-922C-166C041F12C4}"/>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4D16CB72-332C-4249-BAB7-405BA9721FAC}"/>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993C5BA1-0B45-4DF9-92CA-08911D3EA3C9}"/>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AA3890E5-F049-4932-80DD-3723BE92191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85902FE5-567F-4091-BB9D-3BDEA423B00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930996BE-87EF-4945-9E44-39F4C050094F}"/>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985776F7-02C1-47E0-B6E2-CB9D168401A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783C8C37-3DBB-4935-AE0D-E3F888480018}"/>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21D9F896-3A22-4F8C-BE50-027CD0CDC864}"/>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59691E1-0616-46F2-AEFB-0FF79ED9C64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CC09C406-E8F9-47E8-9730-EF95149ED4DB}"/>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32314EA7-BE00-4A1B-A653-BC3FD76DCC66}"/>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F3CC0D5B-756C-4335-BD38-6AA9F801FC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C9E966B2-CD83-4594-B09E-3C5160409019}"/>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580798A0-E46B-499A-8139-6BB2160647D6}"/>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677BD9FE-54D8-4F79-8110-DC78EEDB728D}"/>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CB75B837-B9C1-43BC-939E-1CCC1FBB9878}"/>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D6AC4FD5-6840-4E58-80FD-B5F28CEA8A61}"/>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E9CC49B3-D6E6-4E20-8140-AB7D8CFD9497}"/>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8E3F38A0-85AF-4011-9904-CDDE7AAE62A9}"/>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37457C0E-0AEA-4838-B246-304BB2A9BFB6}"/>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B577FB4C-D6F5-4448-8F49-33D6868B8F86}"/>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7C48FB54-F233-4578-AAC1-DDA3E5C1260D}"/>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97F74CAA-F5AA-4335-998D-2796D7957F3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F638940F-CB06-4298-9F30-BCC8214D3DA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FF764D1E-84AD-4714-ADA2-5652D6EAD054}"/>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95E34B2-C3B3-45A3-8A5E-A4044CF8293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1AE4B393-5D73-4D19-80F8-4F1077D4A6A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EEE062B0-E2D0-4BD7-B4BB-AEB6A97BE64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E2DFCA10-B254-41D5-AC85-151EAB79DE1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6288865A-D867-44A1-AF18-393CBF54FA5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40F60A4C-689B-412E-9ABE-375361CE9AFC}"/>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EE79E654-FEE2-4634-BF2F-664F10556A75}"/>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CB57E05C-430D-4845-9359-1F7C601A1013}"/>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18D3EC58-BB4A-42F8-9437-A67CC1397EF6}"/>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19B23B44-D9ED-40EB-B48D-B613377065C6}"/>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DBC76426-1249-4A24-A3F5-FB504F438CA3}"/>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1AC49E49-76B4-4CB1-BC52-052E857EE2DB}"/>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690D59F7-64A6-47C6-B684-A963D8E0417B}"/>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C9809201-0F8C-4994-B03E-ACC16A9AE622}"/>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A3D5FB41-A6F6-4277-9DA3-1927407318D2}"/>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93D92F1D-C31A-42F0-82DA-E7C9E399F96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450CA1D5-8246-4761-8FDF-CB9BE30A443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72C9BDA7-404C-421D-8B4E-0CF26262C71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民生費は、住民一人当たり２７１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６２４円となっており、障害児通所施設の開設により扶助費が１８．３％増加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latin typeface="ＭＳ Ｐゴシック" panose="020B0600070205080204" pitchFamily="50" charset="-128"/>
              <a:ea typeface="ＭＳ Ｐゴシック" panose="020B0600070205080204" pitchFamily="50" charset="-128"/>
            </a:rPr>
            <a:t>消防費は、住民一人当たり１０３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５４８円となっており、災害時に避難場所の電源確保として、役場庁舎等非常用発電設備を整備したため令和２年度のみ増加した主な要因である。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7EE0F852-0A4B-452C-9F0C-A69D4900B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8029A98E-445E-4915-921A-0B26EB2CFE58}"/>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CB3BFA1F-846B-4ED7-B866-F0D3CEAAA513}"/>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492CDEC9-9787-4C7A-A853-C946DA09A1C4}"/>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ED3289B-CB4E-4E92-AC25-548B80ED25FE}"/>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1C341ACB-E6C8-401B-BE89-21915CFA47F3}"/>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277E4D6-BCD8-4EF3-9ABA-9CAA648568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592CD08-81B1-4290-ACAF-922FBDFE7BC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3303D241-06A8-430F-8E31-3437AD08C408}"/>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D7C982F7-020C-4FD7-8EFB-C1CF15396704}"/>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4B15CD50-5E1B-42DC-972B-DC52968B9452}"/>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9D75EEAA-F35A-44C1-B2D9-D3FBEC220CE9}"/>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80454ACA-4509-45A7-B3B3-D29C8394F9D8}"/>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財政調整基金残高は、平成２９～令和元年度にかけて毎年基金より取り崩しを行ったが、令和２年度は決算余剰金を積立てたため増加している。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実質収支額は、一時的な収支不足のあった平成２９年度を除いて横這いで推移している。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実質単年度収支については、平成２９年度と令和元年度は単年度収支不足となったため減少している。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4E21F4C3-0FE8-4F3D-A4F5-E44E04E805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40A3A4F8-B0EC-453F-BCE9-E12D606C06FE}"/>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2E2EEE30-FAE3-4854-82FC-1443305B875B}"/>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DAE9F5E6-7129-49E4-AA14-42F91797E164}"/>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79507325-97BF-4794-AD34-F1BF878406A9}"/>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5146F5C5-7188-44C3-BF6D-E7FE1B867C3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A7E8D420-1962-4AD7-82C3-A34FF7499605}"/>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DE0FD981-0740-4A54-82CE-580E600DFA9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2A04ADE7-6F85-47A2-BDE7-A1EC4AC15F6E}"/>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全会計が黒字決算となっているが、平成２９年度一般会計の実質収支額は、一時的な収支不足から標準財政規模比が減少している。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標準財政規模比については、普通交付税及び臨時財政対策債に起因するところが大きい。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AC97A30-9491-4CC4-B4DE-683C6F818244}"/>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FD4EAA0E-C263-4055-8F49-E52B3CD68876}"/>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A831E201-823B-4A1F-902D-673B81162BC9}"/>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7D68198C-5C04-4F5A-9447-BE538C45AAB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281778F-7EC3-48EF-97B5-DEDCC05385A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B65E49E6-2679-44BC-B61C-818069658611}"/>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6B497718-FE82-4A53-8AFD-7F03572B180D}"/>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EB9AD855-C43C-4A28-8C13-53F0EA358F3F}"/>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5E573A19-6DD6-487B-94DD-BC3F670638CA}"/>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1BC99252-0666-4B85-8613-85B0B6F5B00E}"/>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12464;&#12523;&#12540;&#12503;/&#36001;&#21209;&#26989;&#21209;/&#25391;&#33288;&#23616;&#12513;&#12540;&#12523;/R4/&#12304;&#36001;&#25919;&#29366;&#27841;&#36039;&#26009;&#38598;&#12305;_014338_&#22969;&#32972;&#29275;&#3001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95268</v>
          </cell>
          <cell r="F3">
            <v>291945</v>
          </cell>
        </row>
        <row r="5">
          <cell r="A5" t="str">
            <v xml:space="preserve"> H29</v>
          </cell>
          <cell r="D5">
            <v>177219</v>
          </cell>
          <cell r="F5">
            <v>291173</v>
          </cell>
        </row>
        <row r="7">
          <cell r="A7" t="str">
            <v xml:space="preserve"> H30</v>
          </cell>
          <cell r="D7">
            <v>235136</v>
          </cell>
          <cell r="F7">
            <v>271581</v>
          </cell>
        </row>
        <row r="9">
          <cell r="A9" t="str">
            <v xml:space="preserve"> R01</v>
          </cell>
          <cell r="D9">
            <v>191509</v>
          </cell>
          <cell r="F9">
            <v>268375</v>
          </cell>
        </row>
        <row r="11">
          <cell r="A11" t="str">
            <v xml:space="preserve"> R02</v>
          </cell>
          <cell r="D11">
            <v>282611</v>
          </cell>
          <cell r="F11">
            <v>301035</v>
          </cell>
        </row>
        <row r="18">
          <cell r="B18" t="str">
            <v>H28</v>
          </cell>
          <cell r="C18" t="str">
            <v>H29</v>
          </cell>
          <cell r="D18" t="str">
            <v>H30</v>
          </cell>
          <cell r="E18" t="str">
            <v>R01</v>
          </cell>
          <cell r="F18" t="str">
            <v>R02</v>
          </cell>
        </row>
        <row r="19">
          <cell r="A19" t="str">
            <v>実質収支額</v>
          </cell>
          <cell r="B19">
            <v>2.42</v>
          </cell>
          <cell r="C19">
            <v>0.7</v>
          </cell>
          <cell r="D19">
            <v>2.93</v>
          </cell>
          <cell r="E19">
            <v>2.87</v>
          </cell>
          <cell r="F19">
            <v>2.97</v>
          </cell>
        </row>
        <row r="20">
          <cell r="A20" t="str">
            <v>財政調整基金残高</v>
          </cell>
          <cell r="B20">
            <v>27.76</v>
          </cell>
          <cell r="C20">
            <v>24.33</v>
          </cell>
          <cell r="D20">
            <v>23.73</v>
          </cell>
          <cell r="E20">
            <v>23.13</v>
          </cell>
          <cell r="F20">
            <v>23.44</v>
          </cell>
        </row>
        <row r="21">
          <cell r="A21" t="str">
            <v>実質単年度収支</v>
          </cell>
          <cell r="B21">
            <v>0.41</v>
          </cell>
          <cell r="C21">
            <v>-5.82</v>
          </cell>
          <cell r="D21">
            <v>0.52</v>
          </cell>
          <cell r="E21">
            <v>-1.75</v>
          </cell>
          <cell r="F21">
            <v>1.22</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介護保険特別会計（サービス事業勘定）</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v>
          </cell>
          <cell r="D31" t="e">
            <v>#N/A</v>
          </cell>
          <cell r="E31">
            <v>0</v>
          </cell>
          <cell r="F31" t="e">
            <v>#N/A</v>
          </cell>
          <cell r="G31">
            <v>0</v>
          </cell>
          <cell r="H31" t="e">
            <v>#N/A</v>
          </cell>
          <cell r="I31">
            <v>0</v>
          </cell>
          <cell r="J31" t="e">
            <v>#N/A</v>
          </cell>
          <cell r="K31">
            <v>0</v>
          </cell>
        </row>
        <row r="32">
          <cell r="A32" t="str">
            <v>農業集落排水事業特別会計</v>
          </cell>
          <cell r="B32" t="e">
            <v>#N/A</v>
          </cell>
          <cell r="C32">
            <v>0.02</v>
          </cell>
          <cell r="D32" t="e">
            <v>#N/A</v>
          </cell>
          <cell r="E32">
            <v>0.01</v>
          </cell>
          <cell r="F32" t="e">
            <v>#N/A</v>
          </cell>
          <cell r="G32">
            <v>0.03</v>
          </cell>
          <cell r="H32" t="e">
            <v>#N/A</v>
          </cell>
          <cell r="I32">
            <v>0</v>
          </cell>
          <cell r="J32" t="e">
            <v>#N/A</v>
          </cell>
          <cell r="K32">
            <v>0.02</v>
          </cell>
        </row>
        <row r="33">
          <cell r="A33" t="str">
            <v>国民健康保険特別会計</v>
          </cell>
          <cell r="B33" t="e">
            <v>#N/A</v>
          </cell>
          <cell r="C33">
            <v>0.61</v>
          </cell>
          <cell r="D33" t="e">
            <v>#N/A</v>
          </cell>
          <cell r="E33">
            <v>1.2</v>
          </cell>
          <cell r="F33" t="e">
            <v>#N/A</v>
          </cell>
          <cell r="G33">
            <v>0.97</v>
          </cell>
          <cell r="H33" t="e">
            <v>#N/A</v>
          </cell>
          <cell r="I33">
            <v>0.37</v>
          </cell>
          <cell r="J33" t="e">
            <v>#N/A</v>
          </cell>
          <cell r="K33">
            <v>0.02</v>
          </cell>
        </row>
        <row r="34">
          <cell r="A34" t="str">
            <v>簡易水道事業特別会計</v>
          </cell>
          <cell r="B34" t="e">
            <v>#N/A</v>
          </cell>
          <cell r="C34">
            <v>0.1</v>
          </cell>
          <cell r="D34" t="e">
            <v>#N/A</v>
          </cell>
          <cell r="E34">
            <v>0.28999999999999998</v>
          </cell>
          <cell r="F34" t="e">
            <v>#N/A</v>
          </cell>
          <cell r="G34">
            <v>0.22</v>
          </cell>
          <cell r="H34" t="e">
            <v>#N/A</v>
          </cell>
          <cell r="I34">
            <v>0.4</v>
          </cell>
          <cell r="J34" t="e">
            <v>#N/A</v>
          </cell>
          <cell r="K34">
            <v>0.3</v>
          </cell>
        </row>
        <row r="35">
          <cell r="A35" t="str">
            <v>介護保険特別会計（保険事業勘定）</v>
          </cell>
          <cell r="B35" t="e">
            <v>#N/A</v>
          </cell>
          <cell r="C35">
            <v>0.48</v>
          </cell>
          <cell r="D35" t="e">
            <v>#N/A</v>
          </cell>
          <cell r="E35">
            <v>0.5</v>
          </cell>
          <cell r="F35" t="e">
            <v>#N/A</v>
          </cell>
          <cell r="G35">
            <v>1.1200000000000001</v>
          </cell>
          <cell r="H35" t="e">
            <v>#N/A</v>
          </cell>
          <cell r="I35">
            <v>1.83</v>
          </cell>
          <cell r="J35" t="e">
            <v>#N/A</v>
          </cell>
          <cell r="K35">
            <v>1.21</v>
          </cell>
        </row>
        <row r="36">
          <cell r="A36" t="str">
            <v>一般会計</v>
          </cell>
          <cell r="B36" t="e">
            <v>#N/A</v>
          </cell>
          <cell r="C36">
            <v>2.41</v>
          </cell>
          <cell r="D36" t="e">
            <v>#N/A</v>
          </cell>
          <cell r="E36">
            <v>0.7</v>
          </cell>
          <cell r="F36" t="e">
            <v>#N/A</v>
          </cell>
          <cell r="G36">
            <v>2.92</v>
          </cell>
          <cell r="H36" t="e">
            <v>#N/A</v>
          </cell>
          <cell r="I36">
            <v>2.87</v>
          </cell>
          <cell r="J36" t="e">
            <v>#N/A</v>
          </cell>
          <cell r="K36">
            <v>2.97</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509</v>
          </cell>
          <cell r="E42"/>
          <cell r="F42"/>
          <cell r="G42">
            <v>494</v>
          </cell>
          <cell r="H42"/>
          <cell r="I42"/>
          <cell r="J42">
            <v>439</v>
          </cell>
          <cell r="K42"/>
          <cell r="L42"/>
          <cell r="M42">
            <v>341</v>
          </cell>
          <cell r="N42"/>
          <cell r="O42"/>
          <cell r="P42">
            <v>333</v>
          </cell>
        </row>
        <row r="43">
          <cell r="A43" t="str">
            <v>一時借入金の利子</v>
          </cell>
          <cell r="B43">
            <v>0</v>
          </cell>
          <cell r="C43"/>
          <cell r="D43"/>
          <cell r="E43">
            <v>0</v>
          </cell>
          <cell r="F43"/>
          <cell r="G43"/>
          <cell r="H43">
            <v>0</v>
          </cell>
          <cell r="I43"/>
          <cell r="J43"/>
          <cell r="K43">
            <v>0</v>
          </cell>
          <cell r="L43"/>
          <cell r="M43"/>
          <cell r="N43">
            <v>0</v>
          </cell>
          <cell r="O43"/>
          <cell r="P43"/>
        </row>
        <row r="44">
          <cell r="A44" t="str">
            <v>債務負担行為に基づく支出額</v>
          </cell>
          <cell r="B44">
            <v>33</v>
          </cell>
          <cell r="C44"/>
          <cell r="D44"/>
          <cell r="E44">
            <v>33</v>
          </cell>
          <cell r="F44"/>
          <cell r="G44"/>
          <cell r="H44" t="str">
            <v>-</v>
          </cell>
          <cell r="I44"/>
          <cell r="J44"/>
          <cell r="K44" t="str">
            <v>-</v>
          </cell>
          <cell r="L44"/>
          <cell r="M44"/>
          <cell r="N44" t="str">
            <v>-</v>
          </cell>
          <cell r="O44"/>
          <cell r="P44"/>
        </row>
        <row r="45">
          <cell r="A45" t="str">
            <v>組合等が起こした地方債の元利償還金に対する負担金等</v>
          </cell>
          <cell r="B45">
            <v>16</v>
          </cell>
          <cell r="C45"/>
          <cell r="D45"/>
          <cell r="E45">
            <v>15</v>
          </cell>
          <cell r="F45"/>
          <cell r="G45"/>
          <cell r="H45">
            <v>2</v>
          </cell>
          <cell r="I45"/>
          <cell r="J45"/>
          <cell r="K45">
            <v>3</v>
          </cell>
          <cell r="L45"/>
          <cell r="M45"/>
          <cell r="N45">
            <v>2</v>
          </cell>
          <cell r="O45"/>
          <cell r="P45"/>
        </row>
        <row r="46">
          <cell r="A46" t="str">
            <v>公営企業債の元利償還金に対する繰入金</v>
          </cell>
          <cell r="B46">
            <v>90</v>
          </cell>
          <cell r="C46"/>
          <cell r="D46"/>
          <cell r="E46">
            <v>109</v>
          </cell>
          <cell r="F46"/>
          <cell r="G46"/>
          <cell r="H46">
            <v>97</v>
          </cell>
          <cell r="I46"/>
          <cell r="J46"/>
          <cell r="K46">
            <v>96</v>
          </cell>
          <cell r="L46"/>
          <cell r="M46"/>
          <cell r="N46">
            <v>95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542</v>
          </cell>
          <cell r="C49"/>
          <cell r="D49"/>
          <cell r="E49">
            <v>535</v>
          </cell>
          <cell r="F49"/>
          <cell r="G49"/>
          <cell r="H49">
            <v>475</v>
          </cell>
          <cell r="I49"/>
          <cell r="J49"/>
          <cell r="K49">
            <v>336</v>
          </cell>
          <cell r="L49"/>
          <cell r="M49"/>
          <cell r="N49">
            <v>331</v>
          </cell>
          <cell r="O49"/>
          <cell r="P49"/>
        </row>
        <row r="50">
          <cell r="A50" t="str">
            <v>実質公債費比率の分子</v>
          </cell>
          <cell r="B50" t="e">
            <v>#N/A</v>
          </cell>
          <cell r="C50">
            <v>172</v>
          </cell>
          <cell r="D50" t="e">
            <v>#N/A</v>
          </cell>
          <cell r="E50" t="e">
            <v>#N/A</v>
          </cell>
          <cell r="F50">
            <v>198</v>
          </cell>
          <cell r="G50" t="e">
            <v>#N/A</v>
          </cell>
          <cell r="H50" t="e">
            <v>#N/A</v>
          </cell>
          <cell r="I50">
            <v>135</v>
          </cell>
          <cell r="J50" t="e">
            <v>#N/A</v>
          </cell>
          <cell r="K50" t="e">
            <v>#N/A</v>
          </cell>
          <cell r="L50">
            <v>94</v>
          </cell>
          <cell r="M50" t="e">
            <v>#N/A</v>
          </cell>
          <cell r="N50" t="e">
            <v>#N/A</v>
          </cell>
          <cell r="O50">
            <v>95</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2990</v>
          </cell>
          <cell r="E56"/>
          <cell r="F56"/>
          <cell r="G56">
            <v>2894</v>
          </cell>
          <cell r="H56"/>
          <cell r="I56"/>
          <cell r="J56">
            <v>2884</v>
          </cell>
          <cell r="K56"/>
          <cell r="L56"/>
          <cell r="M56">
            <v>2833</v>
          </cell>
          <cell r="N56"/>
          <cell r="O56"/>
          <cell r="P56">
            <v>2855</v>
          </cell>
        </row>
        <row r="57">
          <cell r="A57" t="str">
            <v>充当可能特定歳入</v>
          </cell>
          <cell r="B57"/>
          <cell r="C57"/>
          <cell r="D57">
            <v>456</v>
          </cell>
          <cell r="E57"/>
          <cell r="F57"/>
          <cell r="G57">
            <v>486</v>
          </cell>
          <cell r="H57"/>
          <cell r="I57"/>
          <cell r="J57">
            <v>493</v>
          </cell>
          <cell r="K57"/>
          <cell r="L57"/>
          <cell r="M57">
            <v>480</v>
          </cell>
          <cell r="N57"/>
          <cell r="O57"/>
          <cell r="P57">
            <v>480</v>
          </cell>
        </row>
        <row r="58">
          <cell r="A58" t="str">
            <v>充当可能基金</v>
          </cell>
          <cell r="B58"/>
          <cell r="C58"/>
          <cell r="D58">
            <v>1290</v>
          </cell>
          <cell r="E58"/>
          <cell r="F58"/>
          <cell r="G58">
            <v>1243</v>
          </cell>
          <cell r="H58"/>
          <cell r="I58"/>
          <cell r="J58">
            <v>1241</v>
          </cell>
          <cell r="K58"/>
          <cell r="L58"/>
          <cell r="M58">
            <v>1271</v>
          </cell>
          <cell r="N58"/>
          <cell r="O58"/>
          <cell r="P58">
            <v>1296</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896</v>
          </cell>
          <cell r="C62"/>
          <cell r="D62"/>
          <cell r="E62">
            <v>871</v>
          </cell>
          <cell r="F62"/>
          <cell r="G62"/>
          <cell r="H62">
            <v>868</v>
          </cell>
          <cell r="I62"/>
          <cell r="J62"/>
          <cell r="K62">
            <v>883</v>
          </cell>
          <cell r="L62"/>
          <cell r="M62"/>
          <cell r="N62">
            <v>880</v>
          </cell>
          <cell r="O62"/>
          <cell r="P62"/>
        </row>
        <row r="63">
          <cell r="A63" t="str">
            <v>組合等負担等見込額</v>
          </cell>
          <cell r="B63">
            <v>37</v>
          </cell>
          <cell r="C63"/>
          <cell r="D63"/>
          <cell r="E63">
            <v>22</v>
          </cell>
          <cell r="F63"/>
          <cell r="G63"/>
          <cell r="H63">
            <v>19</v>
          </cell>
          <cell r="I63"/>
          <cell r="J63"/>
          <cell r="K63">
            <v>17</v>
          </cell>
          <cell r="L63"/>
          <cell r="M63"/>
          <cell r="N63">
            <v>14</v>
          </cell>
          <cell r="O63"/>
          <cell r="P63"/>
        </row>
        <row r="64">
          <cell r="A64" t="str">
            <v>公営企業債等繰入見込額</v>
          </cell>
          <cell r="B64">
            <v>918</v>
          </cell>
          <cell r="C64"/>
          <cell r="D64"/>
          <cell r="E64">
            <v>991</v>
          </cell>
          <cell r="F64"/>
          <cell r="G64"/>
          <cell r="H64">
            <v>939</v>
          </cell>
          <cell r="I64"/>
          <cell r="J64"/>
          <cell r="K64">
            <v>923</v>
          </cell>
          <cell r="L64"/>
          <cell r="M64"/>
          <cell r="N64">
            <v>772</v>
          </cell>
          <cell r="O64"/>
          <cell r="P64"/>
        </row>
        <row r="65">
          <cell r="A65" t="str">
            <v>債務負担行為に基づく支出予定額</v>
          </cell>
          <cell r="B65">
            <v>32</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3073</v>
          </cell>
          <cell r="C66"/>
          <cell r="D66"/>
          <cell r="E66">
            <v>2889</v>
          </cell>
          <cell r="F66"/>
          <cell r="G66"/>
          <cell r="H66">
            <v>2828</v>
          </cell>
          <cell r="I66"/>
          <cell r="J66"/>
          <cell r="K66">
            <v>2815</v>
          </cell>
          <cell r="L66"/>
          <cell r="M66"/>
          <cell r="N66">
            <v>3819</v>
          </cell>
          <cell r="O66"/>
          <cell r="P66"/>
        </row>
        <row r="67">
          <cell r="A67" t="str">
            <v>将来負担比率の分子</v>
          </cell>
          <cell r="B67" t="e">
            <v>#N/A</v>
          </cell>
          <cell r="C67">
            <v>220</v>
          </cell>
          <cell r="D67" t="e">
            <v>#N/A</v>
          </cell>
          <cell r="E67" t="e">
            <v>#N/A</v>
          </cell>
          <cell r="F67">
            <v>150</v>
          </cell>
          <cell r="G67" t="e">
            <v>#N/A</v>
          </cell>
          <cell r="H67" t="e">
            <v>#N/A</v>
          </cell>
          <cell r="I67">
            <v>35</v>
          </cell>
          <cell r="J67" t="e">
            <v>#N/A</v>
          </cell>
          <cell r="K67" t="e">
            <v>#N/A</v>
          </cell>
          <cell r="L67">
            <v>53</v>
          </cell>
          <cell r="M67" t="e">
            <v>#N/A</v>
          </cell>
          <cell r="N67" t="e">
            <v>#N/A</v>
          </cell>
          <cell r="O67">
            <v>853</v>
          </cell>
          <cell r="P67" t="e">
            <v>#N/A</v>
          </cell>
        </row>
        <row r="71">
          <cell r="B71" t="str">
            <v>H30</v>
          </cell>
          <cell r="C71" t="str">
            <v>R01</v>
          </cell>
          <cell r="D71" t="str">
            <v>R02</v>
          </cell>
        </row>
        <row r="72">
          <cell r="A72" t="str">
            <v>財政調整基金</v>
          </cell>
          <cell r="B72">
            <v>468</v>
          </cell>
          <cell r="C72">
            <v>438</v>
          </cell>
          <cell r="D72">
            <v>458</v>
          </cell>
        </row>
        <row r="73">
          <cell r="A73" t="str">
            <v>減債基金</v>
          </cell>
          <cell r="B73">
            <v>201</v>
          </cell>
          <cell r="C73">
            <v>201</v>
          </cell>
          <cell r="D73">
            <v>201</v>
          </cell>
        </row>
        <row r="74">
          <cell r="A74" t="str">
            <v>その他特定目的基金</v>
          </cell>
          <cell r="B74">
            <v>472</v>
          </cell>
          <cell r="C74">
            <v>530</v>
          </cell>
          <cell r="D74">
            <v>519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04010-EBBD-48A6-8A80-92B6A55F2DBE}">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355" t="s">
        <v>17</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42"/>
      <c r="DK1" s="42"/>
      <c r="DL1" s="42"/>
      <c r="DM1" s="42"/>
      <c r="DN1" s="42"/>
      <c r="DO1" s="42"/>
    </row>
    <row r="2" spans="1:119" ht="24.75" thickBot="1" x14ac:dyDescent="0.2">
      <c r="B2" s="43" t="s">
        <v>18</v>
      </c>
      <c r="C2" s="43"/>
      <c r="D2" s="44"/>
    </row>
    <row r="3" spans="1:119" ht="18.75" customHeight="1" thickBot="1" x14ac:dyDescent="0.2">
      <c r="A3" s="42"/>
      <c r="B3" s="356" t="s">
        <v>19</v>
      </c>
      <c r="C3" s="357"/>
      <c r="D3" s="357"/>
      <c r="E3" s="358"/>
      <c r="F3" s="358"/>
      <c r="G3" s="358"/>
      <c r="H3" s="358"/>
      <c r="I3" s="358"/>
      <c r="J3" s="358"/>
      <c r="K3" s="358"/>
      <c r="L3" s="358" t="s">
        <v>20</v>
      </c>
      <c r="M3" s="358"/>
      <c r="N3" s="358"/>
      <c r="O3" s="358"/>
      <c r="P3" s="358"/>
      <c r="Q3" s="358"/>
      <c r="R3" s="365"/>
      <c r="S3" s="365"/>
      <c r="T3" s="365"/>
      <c r="U3" s="365"/>
      <c r="V3" s="366"/>
      <c r="W3" s="340" t="s">
        <v>21</v>
      </c>
      <c r="X3" s="341"/>
      <c r="Y3" s="341"/>
      <c r="Z3" s="341"/>
      <c r="AA3" s="341"/>
      <c r="AB3" s="357"/>
      <c r="AC3" s="365" t="s">
        <v>22</v>
      </c>
      <c r="AD3" s="341"/>
      <c r="AE3" s="341"/>
      <c r="AF3" s="341"/>
      <c r="AG3" s="341"/>
      <c r="AH3" s="341"/>
      <c r="AI3" s="341"/>
      <c r="AJ3" s="341"/>
      <c r="AK3" s="341"/>
      <c r="AL3" s="342"/>
      <c r="AM3" s="340" t="s">
        <v>23</v>
      </c>
      <c r="AN3" s="341"/>
      <c r="AO3" s="341"/>
      <c r="AP3" s="341"/>
      <c r="AQ3" s="341"/>
      <c r="AR3" s="341"/>
      <c r="AS3" s="341"/>
      <c r="AT3" s="341"/>
      <c r="AU3" s="341"/>
      <c r="AV3" s="341"/>
      <c r="AW3" s="341"/>
      <c r="AX3" s="342"/>
      <c r="AY3" s="377" t="s">
        <v>24</v>
      </c>
      <c r="AZ3" s="378"/>
      <c r="BA3" s="378"/>
      <c r="BB3" s="378"/>
      <c r="BC3" s="378"/>
      <c r="BD3" s="378"/>
      <c r="BE3" s="378"/>
      <c r="BF3" s="378"/>
      <c r="BG3" s="378"/>
      <c r="BH3" s="378"/>
      <c r="BI3" s="378"/>
      <c r="BJ3" s="378"/>
      <c r="BK3" s="378"/>
      <c r="BL3" s="378"/>
      <c r="BM3" s="379"/>
      <c r="BN3" s="340" t="s">
        <v>25</v>
      </c>
      <c r="BO3" s="341"/>
      <c r="BP3" s="341"/>
      <c r="BQ3" s="341"/>
      <c r="BR3" s="341"/>
      <c r="BS3" s="341"/>
      <c r="BT3" s="341"/>
      <c r="BU3" s="342"/>
      <c r="BV3" s="340" t="s">
        <v>26</v>
      </c>
      <c r="BW3" s="341"/>
      <c r="BX3" s="341"/>
      <c r="BY3" s="341"/>
      <c r="BZ3" s="341"/>
      <c r="CA3" s="341"/>
      <c r="CB3" s="341"/>
      <c r="CC3" s="342"/>
      <c r="CD3" s="377" t="s">
        <v>24</v>
      </c>
      <c r="CE3" s="378"/>
      <c r="CF3" s="378"/>
      <c r="CG3" s="378"/>
      <c r="CH3" s="378"/>
      <c r="CI3" s="378"/>
      <c r="CJ3" s="378"/>
      <c r="CK3" s="378"/>
      <c r="CL3" s="378"/>
      <c r="CM3" s="378"/>
      <c r="CN3" s="378"/>
      <c r="CO3" s="378"/>
      <c r="CP3" s="378"/>
      <c r="CQ3" s="378"/>
      <c r="CR3" s="378"/>
      <c r="CS3" s="379"/>
      <c r="CT3" s="340" t="s">
        <v>27</v>
      </c>
      <c r="CU3" s="341"/>
      <c r="CV3" s="341"/>
      <c r="CW3" s="341"/>
      <c r="CX3" s="341"/>
      <c r="CY3" s="341"/>
      <c r="CZ3" s="341"/>
      <c r="DA3" s="342"/>
      <c r="DB3" s="340" t="s">
        <v>28</v>
      </c>
      <c r="DC3" s="341"/>
      <c r="DD3" s="341"/>
      <c r="DE3" s="341"/>
      <c r="DF3" s="341"/>
      <c r="DG3" s="341"/>
      <c r="DH3" s="341"/>
      <c r="DI3" s="342"/>
    </row>
    <row r="4" spans="1:119" ht="18.75" customHeight="1" x14ac:dyDescent="0.15">
      <c r="A4" s="42"/>
      <c r="B4" s="359"/>
      <c r="C4" s="360"/>
      <c r="D4" s="360"/>
      <c r="E4" s="361"/>
      <c r="F4" s="361"/>
      <c r="G4" s="361"/>
      <c r="H4" s="361"/>
      <c r="I4" s="361"/>
      <c r="J4" s="361"/>
      <c r="K4" s="361"/>
      <c r="L4" s="361"/>
      <c r="M4" s="361"/>
      <c r="N4" s="361"/>
      <c r="O4" s="361"/>
      <c r="P4" s="361"/>
      <c r="Q4" s="361"/>
      <c r="R4" s="367"/>
      <c r="S4" s="367"/>
      <c r="T4" s="367"/>
      <c r="U4" s="367"/>
      <c r="V4" s="368"/>
      <c r="W4" s="371"/>
      <c r="X4" s="372"/>
      <c r="Y4" s="372"/>
      <c r="Z4" s="372"/>
      <c r="AA4" s="372"/>
      <c r="AB4" s="360"/>
      <c r="AC4" s="367"/>
      <c r="AD4" s="372"/>
      <c r="AE4" s="372"/>
      <c r="AF4" s="372"/>
      <c r="AG4" s="372"/>
      <c r="AH4" s="372"/>
      <c r="AI4" s="372"/>
      <c r="AJ4" s="372"/>
      <c r="AK4" s="372"/>
      <c r="AL4" s="375"/>
      <c r="AM4" s="373"/>
      <c r="AN4" s="374"/>
      <c r="AO4" s="374"/>
      <c r="AP4" s="374"/>
      <c r="AQ4" s="374"/>
      <c r="AR4" s="374"/>
      <c r="AS4" s="374"/>
      <c r="AT4" s="374"/>
      <c r="AU4" s="374"/>
      <c r="AV4" s="374"/>
      <c r="AW4" s="374"/>
      <c r="AX4" s="376"/>
      <c r="AY4" s="343" t="s">
        <v>29</v>
      </c>
      <c r="AZ4" s="344"/>
      <c r="BA4" s="344"/>
      <c r="BB4" s="344"/>
      <c r="BC4" s="344"/>
      <c r="BD4" s="344"/>
      <c r="BE4" s="344"/>
      <c r="BF4" s="344"/>
      <c r="BG4" s="344"/>
      <c r="BH4" s="344"/>
      <c r="BI4" s="344"/>
      <c r="BJ4" s="344"/>
      <c r="BK4" s="344"/>
      <c r="BL4" s="344"/>
      <c r="BM4" s="345"/>
      <c r="BN4" s="346">
        <v>5100450</v>
      </c>
      <c r="BO4" s="347"/>
      <c r="BP4" s="347"/>
      <c r="BQ4" s="347"/>
      <c r="BR4" s="347"/>
      <c r="BS4" s="347"/>
      <c r="BT4" s="347"/>
      <c r="BU4" s="348"/>
      <c r="BV4" s="346">
        <v>3521945</v>
      </c>
      <c r="BW4" s="347"/>
      <c r="BX4" s="347"/>
      <c r="BY4" s="347"/>
      <c r="BZ4" s="347"/>
      <c r="CA4" s="347"/>
      <c r="CB4" s="347"/>
      <c r="CC4" s="348"/>
      <c r="CD4" s="349" t="s">
        <v>30</v>
      </c>
      <c r="CE4" s="350"/>
      <c r="CF4" s="350"/>
      <c r="CG4" s="350"/>
      <c r="CH4" s="350"/>
      <c r="CI4" s="350"/>
      <c r="CJ4" s="350"/>
      <c r="CK4" s="350"/>
      <c r="CL4" s="350"/>
      <c r="CM4" s="350"/>
      <c r="CN4" s="350"/>
      <c r="CO4" s="350"/>
      <c r="CP4" s="350"/>
      <c r="CQ4" s="350"/>
      <c r="CR4" s="350"/>
      <c r="CS4" s="351"/>
      <c r="CT4" s="352">
        <v>3</v>
      </c>
      <c r="CU4" s="353"/>
      <c r="CV4" s="353"/>
      <c r="CW4" s="353"/>
      <c r="CX4" s="353"/>
      <c r="CY4" s="353"/>
      <c r="CZ4" s="353"/>
      <c r="DA4" s="354"/>
      <c r="DB4" s="352">
        <v>2.9</v>
      </c>
      <c r="DC4" s="353"/>
      <c r="DD4" s="353"/>
      <c r="DE4" s="353"/>
      <c r="DF4" s="353"/>
      <c r="DG4" s="353"/>
      <c r="DH4" s="353"/>
      <c r="DI4" s="354"/>
    </row>
    <row r="5" spans="1:119" ht="18.75" customHeight="1" x14ac:dyDescent="0.15">
      <c r="A5" s="42"/>
      <c r="B5" s="362"/>
      <c r="C5" s="363"/>
      <c r="D5" s="363"/>
      <c r="E5" s="364"/>
      <c r="F5" s="364"/>
      <c r="G5" s="364"/>
      <c r="H5" s="364"/>
      <c r="I5" s="364"/>
      <c r="J5" s="364"/>
      <c r="K5" s="364"/>
      <c r="L5" s="364"/>
      <c r="M5" s="364"/>
      <c r="N5" s="364"/>
      <c r="O5" s="364"/>
      <c r="P5" s="364"/>
      <c r="Q5" s="364"/>
      <c r="R5" s="369"/>
      <c r="S5" s="369"/>
      <c r="T5" s="369"/>
      <c r="U5" s="369"/>
      <c r="V5" s="370"/>
      <c r="W5" s="373"/>
      <c r="X5" s="374"/>
      <c r="Y5" s="374"/>
      <c r="Z5" s="374"/>
      <c r="AA5" s="374"/>
      <c r="AB5" s="363"/>
      <c r="AC5" s="369"/>
      <c r="AD5" s="374"/>
      <c r="AE5" s="374"/>
      <c r="AF5" s="374"/>
      <c r="AG5" s="374"/>
      <c r="AH5" s="374"/>
      <c r="AI5" s="374"/>
      <c r="AJ5" s="374"/>
      <c r="AK5" s="374"/>
      <c r="AL5" s="376"/>
      <c r="AM5" s="412" t="s">
        <v>31</v>
      </c>
      <c r="AN5" s="413"/>
      <c r="AO5" s="413"/>
      <c r="AP5" s="413"/>
      <c r="AQ5" s="413"/>
      <c r="AR5" s="413"/>
      <c r="AS5" s="413"/>
      <c r="AT5" s="414"/>
      <c r="AU5" s="415" t="s">
        <v>32</v>
      </c>
      <c r="AV5" s="416"/>
      <c r="AW5" s="416"/>
      <c r="AX5" s="416"/>
      <c r="AY5" s="417" t="s">
        <v>33</v>
      </c>
      <c r="AZ5" s="418"/>
      <c r="BA5" s="418"/>
      <c r="BB5" s="418"/>
      <c r="BC5" s="418"/>
      <c r="BD5" s="418"/>
      <c r="BE5" s="418"/>
      <c r="BF5" s="418"/>
      <c r="BG5" s="418"/>
      <c r="BH5" s="418"/>
      <c r="BI5" s="418"/>
      <c r="BJ5" s="418"/>
      <c r="BK5" s="418"/>
      <c r="BL5" s="418"/>
      <c r="BM5" s="419"/>
      <c r="BN5" s="383">
        <v>5030116</v>
      </c>
      <c r="BO5" s="384"/>
      <c r="BP5" s="384"/>
      <c r="BQ5" s="384"/>
      <c r="BR5" s="384"/>
      <c r="BS5" s="384"/>
      <c r="BT5" s="384"/>
      <c r="BU5" s="385"/>
      <c r="BV5" s="383">
        <v>3467589</v>
      </c>
      <c r="BW5" s="384"/>
      <c r="BX5" s="384"/>
      <c r="BY5" s="384"/>
      <c r="BZ5" s="384"/>
      <c r="CA5" s="384"/>
      <c r="CB5" s="384"/>
      <c r="CC5" s="385"/>
      <c r="CD5" s="386" t="s">
        <v>34</v>
      </c>
      <c r="CE5" s="387"/>
      <c r="CF5" s="387"/>
      <c r="CG5" s="387"/>
      <c r="CH5" s="387"/>
      <c r="CI5" s="387"/>
      <c r="CJ5" s="387"/>
      <c r="CK5" s="387"/>
      <c r="CL5" s="387"/>
      <c r="CM5" s="387"/>
      <c r="CN5" s="387"/>
      <c r="CO5" s="387"/>
      <c r="CP5" s="387"/>
      <c r="CQ5" s="387"/>
      <c r="CR5" s="387"/>
      <c r="CS5" s="388"/>
      <c r="CT5" s="380">
        <v>76.599999999999994</v>
      </c>
      <c r="CU5" s="381"/>
      <c r="CV5" s="381"/>
      <c r="CW5" s="381"/>
      <c r="CX5" s="381"/>
      <c r="CY5" s="381"/>
      <c r="CZ5" s="381"/>
      <c r="DA5" s="382"/>
      <c r="DB5" s="380">
        <v>78.599999999999994</v>
      </c>
      <c r="DC5" s="381"/>
      <c r="DD5" s="381"/>
      <c r="DE5" s="381"/>
      <c r="DF5" s="381"/>
      <c r="DG5" s="381"/>
      <c r="DH5" s="381"/>
      <c r="DI5" s="382"/>
    </row>
    <row r="6" spans="1:119" ht="18.75" customHeight="1" x14ac:dyDescent="0.15">
      <c r="A6" s="42"/>
      <c r="B6" s="389" t="s">
        <v>35</v>
      </c>
      <c r="C6" s="390"/>
      <c r="D6" s="390"/>
      <c r="E6" s="391"/>
      <c r="F6" s="391"/>
      <c r="G6" s="391"/>
      <c r="H6" s="391"/>
      <c r="I6" s="391"/>
      <c r="J6" s="391"/>
      <c r="K6" s="391"/>
      <c r="L6" s="391" t="s">
        <v>36</v>
      </c>
      <c r="M6" s="391"/>
      <c r="N6" s="391"/>
      <c r="O6" s="391"/>
      <c r="P6" s="391"/>
      <c r="Q6" s="391"/>
      <c r="R6" s="395"/>
      <c r="S6" s="395"/>
      <c r="T6" s="395"/>
      <c r="U6" s="395"/>
      <c r="V6" s="396"/>
      <c r="W6" s="399" t="s">
        <v>37</v>
      </c>
      <c r="X6" s="400"/>
      <c r="Y6" s="400"/>
      <c r="Z6" s="400"/>
      <c r="AA6" s="400"/>
      <c r="AB6" s="390"/>
      <c r="AC6" s="403" t="s">
        <v>38</v>
      </c>
      <c r="AD6" s="404"/>
      <c r="AE6" s="404"/>
      <c r="AF6" s="404"/>
      <c r="AG6" s="404"/>
      <c r="AH6" s="404"/>
      <c r="AI6" s="404"/>
      <c r="AJ6" s="404"/>
      <c r="AK6" s="404"/>
      <c r="AL6" s="405"/>
      <c r="AM6" s="412" t="s">
        <v>39</v>
      </c>
      <c r="AN6" s="413"/>
      <c r="AO6" s="413"/>
      <c r="AP6" s="413"/>
      <c r="AQ6" s="413"/>
      <c r="AR6" s="413"/>
      <c r="AS6" s="413"/>
      <c r="AT6" s="414"/>
      <c r="AU6" s="415" t="s">
        <v>32</v>
      </c>
      <c r="AV6" s="416"/>
      <c r="AW6" s="416"/>
      <c r="AX6" s="416"/>
      <c r="AY6" s="417" t="s">
        <v>40</v>
      </c>
      <c r="AZ6" s="418"/>
      <c r="BA6" s="418"/>
      <c r="BB6" s="418"/>
      <c r="BC6" s="418"/>
      <c r="BD6" s="418"/>
      <c r="BE6" s="418"/>
      <c r="BF6" s="418"/>
      <c r="BG6" s="418"/>
      <c r="BH6" s="418"/>
      <c r="BI6" s="418"/>
      <c r="BJ6" s="418"/>
      <c r="BK6" s="418"/>
      <c r="BL6" s="418"/>
      <c r="BM6" s="419"/>
      <c r="BN6" s="383">
        <v>70334</v>
      </c>
      <c r="BO6" s="384"/>
      <c r="BP6" s="384"/>
      <c r="BQ6" s="384"/>
      <c r="BR6" s="384"/>
      <c r="BS6" s="384"/>
      <c r="BT6" s="384"/>
      <c r="BU6" s="385"/>
      <c r="BV6" s="383">
        <v>54356</v>
      </c>
      <c r="BW6" s="384"/>
      <c r="BX6" s="384"/>
      <c r="BY6" s="384"/>
      <c r="BZ6" s="384"/>
      <c r="CA6" s="384"/>
      <c r="CB6" s="384"/>
      <c r="CC6" s="385"/>
      <c r="CD6" s="386" t="s">
        <v>41</v>
      </c>
      <c r="CE6" s="387"/>
      <c r="CF6" s="387"/>
      <c r="CG6" s="387"/>
      <c r="CH6" s="387"/>
      <c r="CI6" s="387"/>
      <c r="CJ6" s="387"/>
      <c r="CK6" s="387"/>
      <c r="CL6" s="387"/>
      <c r="CM6" s="387"/>
      <c r="CN6" s="387"/>
      <c r="CO6" s="387"/>
      <c r="CP6" s="387"/>
      <c r="CQ6" s="387"/>
      <c r="CR6" s="387"/>
      <c r="CS6" s="388"/>
      <c r="CT6" s="420">
        <v>78.599999999999994</v>
      </c>
      <c r="CU6" s="421"/>
      <c r="CV6" s="421"/>
      <c r="CW6" s="421"/>
      <c r="CX6" s="421"/>
      <c r="CY6" s="421"/>
      <c r="CZ6" s="421"/>
      <c r="DA6" s="422"/>
      <c r="DB6" s="420">
        <v>80.8</v>
      </c>
      <c r="DC6" s="421"/>
      <c r="DD6" s="421"/>
      <c r="DE6" s="421"/>
      <c r="DF6" s="421"/>
      <c r="DG6" s="421"/>
      <c r="DH6" s="421"/>
      <c r="DI6" s="422"/>
    </row>
    <row r="7" spans="1:119" ht="18.75" customHeight="1" x14ac:dyDescent="0.15">
      <c r="A7" s="42"/>
      <c r="B7" s="359"/>
      <c r="C7" s="360"/>
      <c r="D7" s="360"/>
      <c r="E7" s="361"/>
      <c r="F7" s="361"/>
      <c r="G7" s="361"/>
      <c r="H7" s="361"/>
      <c r="I7" s="361"/>
      <c r="J7" s="361"/>
      <c r="K7" s="361"/>
      <c r="L7" s="361"/>
      <c r="M7" s="361"/>
      <c r="N7" s="361"/>
      <c r="O7" s="361"/>
      <c r="P7" s="361"/>
      <c r="Q7" s="361"/>
      <c r="R7" s="367"/>
      <c r="S7" s="367"/>
      <c r="T7" s="367"/>
      <c r="U7" s="367"/>
      <c r="V7" s="368"/>
      <c r="W7" s="371"/>
      <c r="X7" s="372"/>
      <c r="Y7" s="372"/>
      <c r="Z7" s="372"/>
      <c r="AA7" s="372"/>
      <c r="AB7" s="360"/>
      <c r="AC7" s="406"/>
      <c r="AD7" s="407"/>
      <c r="AE7" s="407"/>
      <c r="AF7" s="407"/>
      <c r="AG7" s="407"/>
      <c r="AH7" s="407"/>
      <c r="AI7" s="407"/>
      <c r="AJ7" s="407"/>
      <c r="AK7" s="407"/>
      <c r="AL7" s="408"/>
      <c r="AM7" s="412" t="s">
        <v>42</v>
      </c>
      <c r="AN7" s="413"/>
      <c r="AO7" s="413"/>
      <c r="AP7" s="413"/>
      <c r="AQ7" s="413"/>
      <c r="AR7" s="413"/>
      <c r="AS7" s="413"/>
      <c r="AT7" s="414"/>
      <c r="AU7" s="415" t="s">
        <v>32</v>
      </c>
      <c r="AV7" s="416"/>
      <c r="AW7" s="416"/>
      <c r="AX7" s="416"/>
      <c r="AY7" s="417" t="s">
        <v>43</v>
      </c>
      <c r="AZ7" s="418"/>
      <c r="BA7" s="418"/>
      <c r="BB7" s="418"/>
      <c r="BC7" s="418"/>
      <c r="BD7" s="418"/>
      <c r="BE7" s="418"/>
      <c r="BF7" s="418"/>
      <c r="BG7" s="418"/>
      <c r="BH7" s="418"/>
      <c r="BI7" s="418"/>
      <c r="BJ7" s="418"/>
      <c r="BK7" s="418"/>
      <c r="BL7" s="418"/>
      <c r="BM7" s="419"/>
      <c r="BN7" s="383">
        <v>12278</v>
      </c>
      <c r="BO7" s="384"/>
      <c r="BP7" s="384"/>
      <c r="BQ7" s="384"/>
      <c r="BR7" s="384"/>
      <c r="BS7" s="384"/>
      <c r="BT7" s="384"/>
      <c r="BU7" s="385"/>
      <c r="BV7" s="383">
        <v>0</v>
      </c>
      <c r="BW7" s="384"/>
      <c r="BX7" s="384"/>
      <c r="BY7" s="384"/>
      <c r="BZ7" s="384"/>
      <c r="CA7" s="384"/>
      <c r="CB7" s="384"/>
      <c r="CC7" s="385"/>
      <c r="CD7" s="386" t="s">
        <v>44</v>
      </c>
      <c r="CE7" s="387"/>
      <c r="CF7" s="387"/>
      <c r="CG7" s="387"/>
      <c r="CH7" s="387"/>
      <c r="CI7" s="387"/>
      <c r="CJ7" s="387"/>
      <c r="CK7" s="387"/>
      <c r="CL7" s="387"/>
      <c r="CM7" s="387"/>
      <c r="CN7" s="387"/>
      <c r="CO7" s="387"/>
      <c r="CP7" s="387"/>
      <c r="CQ7" s="387"/>
      <c r="CR7" s="387"/>
      <c r="CS7" s="388"/>
      <c r="CT7" s="383">
        <v>1953573</v>
      </c>
      <c r="CU7" s="384"/>
      <c r="CV7" s="384"/>
      <c r="CW7" s="384"/>
      <c r="CX7" s="384"/>
      <c r="CY7" s="384"/>
      <c r="CZ7" s="384"/>
      <c r="DA7" s="385"/>
      <c r="DB7" s="383">
        <v>1892927</v>
      </c>
      <c r="DC7" s="384"/>
      <c r="DD7" s="384"/>
      <c r="DE7" s="384"/>
      <c r="DF7" s="384"/>
      <c r="DG7" s="384"/>
      <c r="DH7" s="384"/>
      <c r="DI7" s="385"/>
    </row>
    <row r="8" spans="1:119" ht="18.75" customHeight="1" thickBot="1" x14ac:dyDescent="0.2">
      <c r="A8" s="42"/>
      <c r="B8" s="392"/>
      <c r="C8" s="393"/>
      <c r="D8" s="393"/>
      <c r="E8" s="394"/>
      <c r="F8" s="394"/>
      <c r="G8" s="394"/>
      <c r="H8" s="394"/>
      <c r="I8" s="394"/>
      <c r="J8" s="394"/>
      <c r="K8" s="394"/>
      <c r="L8" s="394"/>
      <c r="M8" s="394"/>
      <c r="N8" s="394"/>
      <c r="O8" s="394"/>
      <c r="P8" s="394"/>
      <c r="Q8" s="394"/>
      <c r="R8" s="397"/>
      <c r="S8" s="397"/>
      <c r="T8" s="397"/>
      <c r="U8" s="397"/>
      <c r="V8" s="398"/>
      <c r="W8" s="401"/>
      <c r="X8" s="402"/>
      <c r="Y8" s="402"/>
      <c r="Z8" s="402"/>
      <c r="AA8" s="402"/>
      <c r="AB8" s="393"/>
      <c r="AC8" s="409"/>
      <c r="AD8" s="410"/>
      <c r="AE8" s="410"/>
      <c r="AF8" s="410"/>
      <c r="AG8" s="410"/>
      <c r="AH8" s="410"/>
      <c r="AI8" s="410"/>
      <c r="AJ8" s="410"/>
      <c r="AK8" s="410"/>
      <c r="AL8" s="411"/>
      <c r="AM8" s="412" t="s">
        <v>45</v>
      </c>
      <c r="AN8" s="413"/>
      <c r="AO8" s="413"/>
      <c r="AP8" s="413"/>
      <c r="AQ8" s="413"/>
      <c r="AR8" s="413"/>
      <c r="AS8" s="413"/>
      <c r="AT8" s="414"/>
      <c r="AU8" s="415" t="s">
        <v>32</v>
      </c>
      <c r="AV8" s="416"/>
      <c r="AW8" s="416"/>
      <c r="AX8" s="416"/>
      <c r="AY8" s="417" t="s">
        <v>46</v>
      </c>
      <c r="AZ8" s="418"/>
      <c r="BA8" s="418"/>
      <c r="BB8" s="418"/>
      <c r="BC8" s="418"/>
      <c r="BD8" s="418"/>
      <c r="BE8" s="418"/>
      <c r="BF8" s="418"/>
      <c r="BG8" s="418"/>
      <c r="BH8" s="418"/>
      <c r="BI8" s="418"/>
      <c r="BJ8" s="418"/>
      <c r="BK8" s="418"/>
      <c r="BL8" s="418"/>
      <c r="BM8" s="419"/>
      <c r="BN8" s="383">
        <v>58056</v>
      </c>
      <c r="BO8" s="384"/>
      <c r="BP8" s="384"/>
      <c r="BQ8" s="384"/>
      <c r="BR8" s="384"/>
      <c r="BS8" s="384"/>
      <c r="BT8" s="384"/>
      <c r="BU8" s="385"/>
      <c r="BV8" s="383">
        <v>54356</v>
      </c>
      <c r="BW8" s="384"/>
      <c r="BX8" s="384"/>
      <c r="BY8" s="384"/>
      <c r="BZ8" s="384"/>
      <c r="CA8" s="384"/>
      <c r="CB8" s="384"/>
      <c r="CC8" s="385"/>
      <c r="CD8" s="386" t="s">
        <v>47</v>
      </c>
      <c r="CE8" s="387"/>
      <c r="CF8" s="387"/>
      <c r="CG8" s="387"/>
      <c r="CH8" s="387"/>
      <c r="CI8" s="387"/>
      <c r="CJ8" s="387"/>
      <c r="CK8" s="387"/>
      <c r="CL8" s="387"/>
      <c r="CM8" s="387"/>
      <c r="CN8" s="387"/>
      <c r="CO8" s="387"/>
      <c r="CP8" s="387"/>
      <c r="CQ8" s="387"/>
      <c r="CR8" s="387"/>
      <c r="CS8" s="388"/>
      <c r="CT8" s="423">
        <v>0.18</v>
      </c>
      <c r="CU8" s="424"/>
      <c r="CV8" s="424"/>
      <c r="CW8" s="424"/>
      <c r="CX8" s="424"/>
      <c r="CY8" s="424"/>
      <c r="CZ8" s="424"/>
      <c r="DA8" s="425"/>
      <c r="DB8" s="423">
        <v>0.17</v>
      </c>
      <c r="DC8" s="424"/>
      <c r="DD8" s="424"/>
      <c r="DE8" s="424"/>
      <c r="DF8" s="424"/>
      <c r="DG8" s="424"/>
      <c r="DH8" s="424"/>
      <c r="DI8" s="425"/>
    </row>
    <row r="9" spans="1:119" ht="18.75" customHeight="1" thickBot="1" x14ac:dyDescent="0.2">
      <c r="A9" s="42"/>
      <c r="B9" s="377" t="s">
        <v>48</v>
      </c>
      <c r="C9" s="378"/>
      <c r="D9" s="378"/>
      <c r="E9" s="378"/>
      <c r="F9" s="378"/>
      <c r="G9" s="378"/>
      <c r="H9" s="378"/>
      <c r="I9" s="378"/>
      <c r="J9" s="378"/>
      <c r="K9" s="426"/>
      <c r="L9" s="427" t="s">
        <v>49</v>
      </c>
      <c r="M9" s="428"/>
      <c r="N9" s="428"/>
      <c r="O9" s="428"/>
      <c r="P9" s="428"/>
      <c r="Q9" s="429"/>
      <c r="R9" s="430">
        <v>2693</v>
      </c>
      <c r="S9" s="431"/>
      <c r="T9" s="431"/>
      <c r="U9" s="431"/>
      <c r="V9" s="432"/>
      <c r="W9" s="340" t="s">
        <v>50</v>
      </c>
      <c r="X9" s="341"/>
      <c r="Y9" s="341"/>
      <c r="Z9" s="341"/>
      <c r="AA9" s="341"/>
      <c r="AB9" s="341"/>
      <c r="AC9" s="341"/>
      <c r="AD9" s="341"/>
      <c r="AE9" s="341"/>
      <c r="AF9" s="341"/>
      <c r="AG9" s="341"/>
      <c r="AH9" s="341"/>
      <c r="AI9" s="341"/>
      <c r="AJ9" s="341"/>
      <c r="AK9" s="341"/>
      <c r="AL9" s="342"/>
      <c r="AM9" s="412" t="s">
        <v>51</v>
      </c>
      <c r="AN9" s="413"/>
      <c r="AO9" s="413"/>
      <c r="AP9" s="413"/>
      <c r="AQ9" s="413"/>
      <c r="AR9" s="413"/>
      <c r="AS9" s="413"/>
      <c r="AT9" s="414"/>
      <c r="AU9" s="415" t="s">
        <v>32</v>
      </c>
      <c r="AV9" s="416"/>
      <c r="AW9" s="416"/>
      <c r="AX9" s="416"/>
      <c r="AY9" s="417" t="s">
        <v>52</v>
      </c>
      <c r="AZ9" s="418"/>
      <c r="BA9" s="418"/>
      <c r="BB9" s="418"/>
      <c r="BC9" s="418"/>
      <c r="BD9" s="418"/>
      <c r="BE9" s="418"/>
      <c r="BF9" s="418"/>
      <c r="BG9" s="418"/>
      <c r="BH9" s="418"/>
      <c r="BI9" s="418"/>
      <c r="BJ9" s="418"/>
      <c r="BK9" s="418"/>
      <c r="BL9" s="418"/>
      <c r="BM9" s="419"/>
      <c r="BN9" s="383">
        <v>3700</v>
      </c>
      <c r="BO9" s="384"/>
      <c r="BP9" s="384"/>
      <c r="BQ9" s="384"/>
      <c r="BR9" s="384"/>
      <c r="BS9" s="384"/>
      <c r="BT9" s="384"/>
      <c r="BU9" s="385"/>
      <c r="BV9" s="383">
        <v>-3298</v>
      </c>
      <c r="BW9" s="384"/>
      <c r="BX9" s="384"/>
      <c r="BY9" s="384"/>
      <c r="BZ9" s="384"/>
      <c r="CA9" s="384"/>
      <c r="CB9" s="384"/>
      <c r="CC9" s="385"/>
      <c r="CD9" s="386" t="s">
        <v>53</v>
      </c>
      <c r="CE9" s="387"/>
      <c r="CF9" s="387"/>
      <c r="CG9" s="387"/>
      <c r="CH9" s="387"/>
      <c r="CI9" s="387"/>
      <c r="CJ9" s="387"/>
      <c r="CK9" s="387"/>
      <c r="CL9" s="387"/>
      <c r="CM9" s="387"/>
      <c r="CN9" s="387"/>
      <c r="CO9" s="387"/>
      <c r="CP9" s="387"/>
      <c r="CQ9" s="387"/>
      <c r="CR9" s="387"/>
      <c r="CS9" s="388"/>
      <c r="CT9" s="380">
        <v>12.4</v>
      </c>
      <c r="CU9" s="381"/>
      <c r="CV9" s="381"/>
      <c r="CW9" s="381"/>
      <c r="CX9" s="381"/>
      <c r="CY9" s="381"/>
      <c r="CZ9" s="381"/>
      <c r="DA9" s="382"/>
      <c r="DB9" s="380">
        <v>13.7</v>
      </c>
      <c r="DC9" s="381"/>
      <c r="DD9" s="381"/>
      <c r="DE9" s="381"/>
      <c r="DF9" s="381"/>
      <c r="DG9" s="381"/>
      <c r="DH9" s="381"/>
      <c r="DI9" s="382"/>
    </row>
    <row r="10" spans="1:119" ht="18.75" customHeight="1" thickBot="1" x14ac:dyDescent="0.2">
      <c r="A10" s="42"/>
      <c r="B10" s="377"/>
      <c r="C10" s="378"/>
      <c r="D10" s="378"/>
      <c r="E10" s="378"/>
      <c r="F10" s="378"/>
      <c r="G10" s="378"/>
      <c r="H10" s="378"/>
      <c r="I10" s="378"/>
      <c r="J10" s="378"/>
      <c r="K10" s="426"/>
      <c r="L10" s="433" t="s">
        <v>54</v>
      </c>
      <c r="M10" s="413"/>
      <c r="N10" s="413"/>
      <c r="O10" s="413"/>
      <c r="P10" s="413"/>
      <c r="Q10" s="414"/>
      <c r="R10" s="434">
        <v>3091</v>
      </c>
      <c r="S10" s="435"/>
      <c r="T10" s="435"/>
      <c r="U10" s="435"/>
      <c r="V10" s="436"/>
      <c r="W10" s="371"/>
      <c r="X10" s="372"/>
      <c r="Y10" s="372"/>
      <c r="Z10" s="372"/>
      <c r="AA10" s="372"/>
      <c r="AB10" s="372"/>
      <c r="AC10" s="372"/>
      <c r="AD10" s="372"/>
      <c r="AE10" s="372"/>
      <c r="AF10" s="372"/>
      <c r="AG10" s="372"/>
      <c r="AH10" s="372"/>
      <c r="AI10" s="372"/>
      <c r="AJ10" s="372"/>
      <c r="AK10" s="372"/>
      <c r="AL10" s="375"/>
      <c r="AM10" s="412" t="s">
        <v>55</v>
      </c>
      <c r="AN10" s="413"/>
      <c r="AO10" s="413"/>
      <c r="AP10" s="413"/>
      <c r="AQ10" s="413"/>
      <c r="AR10" s="413"/>
      <c r="AS10" s="413"/>
      <c r="AT10" s="414"/>
      <c r="AU10" s="415" t="s">
        <v>56</v>
      </c>
      <c r="AV10" s="416"/>
      <c r="AW10" s="416"/>
      <c r="AX10" s="416"/>
      <c r="AY10" s="417" t="s">
        <v>57</v>
      </c>
      <c r="AZ10" s="418"/>
      <c r="BA10" s="418"/>
      <c r="BB10" s="418"/>
      <c r="BC10" s="418"/>
      <c r="BD10" s="418"/>
      <c r="BE10" s="418"/>
      <c r="BF10" s="418"/>
      <c r="BG10" s="418"/>
      <c r="BH10" s="418"/>
      <c r="BI10" s="418"/>
      <c r="BJ10" s="418"/>
      <c r="BK10" s="418"/>
      <c r="BL10" s="418"/>
      <c r="BM10" s="419"/>
      <c r="BN10" s="383">
        <v>20161</v>
      </c>
      <c r="BO10" s="384"/>
      <c r="BP10" s="384"/>
      <c r="BQ10" s="384"/>
      <c r="BR10" s="384"/>
      <c r="BS10" s="384"/>
      <c r="BT10" s="384"/>
      <c r="BU10" s="385"/>
      <c r="BV10" s="383">
        <v>222</v>
      </c>
      <c r="BW10" s="384"/>
      <c r="BX10" s="384"/>
      <c r="BY10" s="384"/>
      <c r="BZ10" s="384"/>
      <c r="CA10" s="384"/>
      <c r="CB10" s="384"/>
      <c r="CC10" s="385"/>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377"/>
      <c r="C11" s="378"/>
      <c r="D11" s="378"/>
      <c r="E11" s="378"/>
      <c r="F11" s="378"/>
      <c r="G11" s="378"/>
      <c r="H11" s="378"/>
      <c r="I11" s="378"/>
      <c r="J11" s="378"/>
      <c r="K11" s="426"/>
      <c r="L11" s="437" t="s">
        <v>59</v>
      </c>
      <c r="M11" s="438"/>
      <c r="N11" s="438"/>
      <c r="O11" s="438"/>
      <c r="P11" s="438"/>
      <c r="Q11" s="439"/>
      <c r="R11" s="440" t="s">
        <v>60</v>
      </c>
      <c r="S11" s="441"/>
      <c r="T11" s="441"/>
      <c r="U11" s="441"/>
      <c r="V11" s="442"/>
      <c r="W11" s="371"/>
      <c r="X11" s="372"/>
      <c r="Y11" s="372"/>
      <c r="Z11" s="372"/>
      <c r="AA11" s="372"/>
      <c r="AB11" s="372"/>
      <c r="AC11" s="372"/>
      <c r="AD11" s="372"/>
      <c r="AE11" s="372"/>
      <c r="AF11" s="372"/>
      <c r="AG11" s="372"/>
      <c r="AH11" s="372"/>
      <c r="AI11" s="372"/>
      <c r="AJ11" s="372"/>
      <c r="AK11" s="372"/>
      <c r="AL11" s="375"/>
      <c r="AM11" s="412" t="s">
        <v>61</v>
      </c>
      <c r="AN11" s="413"/>
      <c r="AO11" s="413"/>
      <c r="AP11" s="413"/>
      <c r="AQ11" s="413"/>
      <c r="AR11" s="413"/>
      <c r="AS11" s="413"/>
      <c r="AT11" s="414"/>
      <c r="AU11" s="415" t="s">
        <v>32</v>
      </c>
      <c r="AV11" s="416"/>
      <c r="AW11" s="416"/>
      <c r="AX11" s="416"/>
      <c r="AY11" s="417" t="s">
        <v>62</v>
      </c>
      <c r="AZ11" s="418"/>
      <c r="BA11" s="418"/>
      <c r="BB11" s="418"/>
      <c r="BC11" s="418"/>
      <c r="BD11" s="418"/>
      <c r="BE11" s="418"/>
      <c r="BF11" s="418"/>
      <c r="BG11" s="418"/>
      <c r="BH11" s="418"/>
      <c r="BI11" s="418"/>
      <c r="BJ11" s="418"/>
      <c r="BK11" s="418"/>
      <c r="BL11" s="418"/>
      <c r="BM11" s="419"/>
      <c r="BN11" s="383">
        <v>0</v>
      </c>
      <c r="BO11" s="384"/>
      <c r="BP11" s="384"/>
      <c r="BQ11" s="384"/>
      <c r="BR11" s="384"/>
      <c r="BS11" s="384"/>
      <c r="BT11" s="384"/>
      <c r="BU11" s="385"/>
      <c r="BV11" s="383">
        <v>0</v>
      </c>
      <c r="BW11" s="384"/>
      <c r="BX11" s="384"/>
      <c r="BY11" s="384"/>
      <c r="BZ11" s="384"/>
      <c r="CA11" s="384"/>
      <c r="CB11" s="384"/>
      <c r="CC11" s="385"/>
      <c r="CD11" s="386" t="s">
        <v>63</v>
      </c>
      <c r="CE11" s="387"/>
      <c r="CF11" s="387"/>
      <c r="CG11" s="387"/>
      <c r="CH11" s="387"/>
      <c r="CI11" s="387"/>
      <c r="CJ11" s="387"/>
      <c r="CK11" s="387"/>
      <c r="CL11" s="387"/>
      <c r="CM11" s="387"/>
      <c r="CN11" s="387"/>
      <c r="CO11" s="387"/>
      <c r="CP11" s="387"/>
      <c r="CQ11" s="387"/>
      <c r="CR11" s="387"/>
      <c r="CS11" s="388"/>
      <c r="CT11" s="423" t="s">
        <v>64</v>
      </c>
      <c r="CU11" s="424"/>
      <c r="CV11" s="424"/>
      <c r="CW11" s="424"/>
      <c r="CX11" s="424"/>
      <c r="CY11" s="424"/>
      <c r="CZ11" s="424"/>
      <c r="DA11" s="425"/>
      <c r="DB11" s="423" t="s">
        <v>64</v>
      </c>
      <c r="DC11" s="424"/>
      <c r="DD11" s="424"/>
      <c r="DE11" s="424"/>
      <c r="DF11" s="424"/>
      <c r="DG11" s="424"/>
      <c r="DH11" s="424"/>
      <c r="DI11" s="425"/>
    </row>
    <row r="12" spans="1:119" ht="18.75" customHeight="1" x14ac:dyDescent="0.15">
      <c r="A12" s="42"/>
      <c r="B12" s="443" t="s">
        <v>65</v>
      </c>
      <c r="C12" s="444"/>
      <c r="D12" s="444"/>
      <c r="E12" s="444"/>
      <c r="F12" s="444"/>
      <c r="G12" s="444"/>
      <c r="H12" s="444"/>
      <c r="I12" s="444"/>
      <c r="J12" s="444"/>
      <c r="K12" s="445"/>
      <c r="L12" s="452" t="s">
        <v>66</v>
      </c>
      <c r="M12" s="453"/>
      <c r="N12" s="453"/>
      <c r="O12" s="453"/>
      <c r="P12" s="453"/>
      <c r="Q12" s="454"/>
      <c r="R12" s="455">
        <v>2827</v>
      </c>
      <c r="S12" s="456"/>
      <c r="T12" s="456"/>
      <c r="U12" s="456"/>
      <c r="V12" s="457"/>
      <c r="W12" s="458" t="s">
        <v>24</v>
      </c>
      <c r="X12" s="416"/>
      <c r="Y12" s="416"/>
      <c r="Z12" s="416"/>
      <c r="AA12" s="416"/>
      <c r="AB12" s="459"/>
      <c r="AC12" s="460" t="s">
        <v>67</v>
      </c>
      <c r="AD12" s="461"/>
      <c r="AE12" s="461"/>
      <c r="AF12" s="461"/>
      <c r="AG12" s="462"/>
      <c r="AH12" s="460" t="s">
        <v>68</v>
      </c>
      <c r="AI12" s="461"/>
      <c r="AJ12" s="461"/>
      <c r="AK12" s="461"/>
      <c r="AL12" s="463"/>
      <c r="AM12" s="412" t="s">
        <v>69</v>
      </c>
      <c r="AN12" s="413"/>
      <c r="AO12" s="413"/>
      <c r="AP12" s="413"/>
      <c r="AQ12" s="413"/>
      <c r="AR12" s="413"/>
      <c r="AS12" s="413"/>
      <c r="AT12" s="414"/>
      <c r="AU12" s="415" t="s">
        <v>56</v>
      </c>
      <c r="AV12" s="416"/>
      <c r="AW12" s="416"/>
      <c r="AX12" s="416"/>
      <c r="AY12" s="417" t="s">
        <v>70</v>
      </c>
      <c r="AZ12" s="418"/>
      <c r="BA12" s="418"/>
      <c r="BB12" s="418"/>
      <c r="BC12" s="418"/>
      <c r="BD12" s="418"/>
      <c r="BE12" s="418"/>
      <c r="BF12" s="418"/>
      <c r="BG12" s="418"/>
      <c r="BH12" s="418"/>
      <c r="BI12" s="418"/>
      <c r="BJ12" s="418"/>
      <c r="BK12" s="418"/>
      <c r="BL12" s="418"/>
      <c r="BM12" s="419"/>
      <c r="BN12" s="383">
        <v>0</v>
      </c>
      <c r="BO12" s="384"/>
      <c r="BP12" s="384"/>
      <c r="BQ12" s="384"/>
      <c r="BR12" s="384"/>
      <c r="BS12" s="384"/>
      <c r="BT12" s="384"/>
      <c r="BU12" s="385"/>
      <c r="BV12" s="383">
        <v>30000</v>
      </c>
      <c r="BW12" s="384"/>
      <c r="BX12" s="384"/>
      <c r="BY12" s="384"/>
      <c r="BZ12" s="384"/>
      <c r="CA12" s="384"/>
      <c r="CB12" s="384"/>
      <c r="CC12" s="385"/>
      <c r="CD12" s="386" t="s">
        <v>71</v>
      </c>
      <c r="CE12" s="387"/>
      <c r="CF12" s="387"/>
      <c r="CG12" s="387"/>
      <c r="CH12" s="387"/>
      <c r="CI12" s="387"/>
      <c r="CJ12" s="387"/>
      <c r="CK12" s="387"/>
      <c r="CL12" s="387"/>
      <c r="CM12" s="387"/>
      <c r="CN12" s="387"/>
      <c r="CO12" s="387"/>
      <c r="CP12" s="387"/>
      <c r="CQ12" s="387"/>
      <c r="CR12" s="387"/>
      <c r="CS12" s="388"/>
      <c r="CT12" s="423" t="s">
        <v>64</v>
      </c>
      <c r="CU12" s="424"/>
      <c r="CV12" s="424"/>
      <c r="CW12" s="424"/>
      <c r="CX12" s="424"/>
      <c r="CY12" s="424"/>
      <c r="CZ12" s="424"/>
      <c r="DA12" s="425"/>
      <c r="DB12" s="423" t="s">
        <v>64</v>
      </c>
      <c r="DC12" s="424"/>
      <c r="DD12" s="424"/>
      <c r="DE12" s="424"/>
      <c r="DF12" s="424"/>
      <c r="DG12" s="424"/>
      <c r="DH12" s="424"/>
      <c r="DI12" s="425"/>
    </row>
    <row r="13" spans="1:119" ht="18.75" customHeight="1" x14ac:dyDescent="0.15">
      <c r="A13" s="42"/>
      <c r="B13" s="446"/>
      <c r="C13" s="447"/>
      <c r="D13" s="447"/>
      <c r="E13" s="447"/>
      <c r="F13" s="447"/>
      <c r="G13" s="447"/>
      <c r="H13" s="447"/>
      <c r="I13" s="447"/>
      <c r="J13" s="447"/>
      <c r="K13" s="448"/>
      <c r="L13" s="51"/>
      <c r="M13" s="474" t="s">
        <v>72</v>
      </c>
      <c r="N13" s="475"/>
      <c r="O13" s="475"/>
      <c r="P13" s="475"/>
      <c r="Q13" s="476"/>
      <c r="R13" s="467">
        <v>2782</v>
      </c>
      <c r="S13" s="468"/>
      <c r="T13" s="468"/>
      <c r="U13" s="468"/>
      <c r="V13" s="469"/>
      <c r="W13" s="399" t="s">
        <v>73</v>
      </c>
      <c r="X13" s="400"/>
      <c r="Y13" s="400"/>
      <c r="Z13" s="400"/>
      <c r="AA13" s="400"/>
      <c r="AB13" s="390"/>
      <c r="AC13" s="434">
        <v>527</v>
      </c>
      <c r="AD13" s="435"/>
      <c r="AE13" s="435"/>
      <c r="AF13" s="435"/>
      <c r="AG13" s="477"/>
      <c r="AH13" s="434">
        <v>543</v>
      </c>
      <c r="AI13" s="435"/>
      <c r="AJ13" s="435"/>
      <c r="AK13" s="435"/>
      <c r="AL13" s="436"/>
      <c r="AM13" s="412" t="s">
        <v>74</v>
      </c>
      <c r="AN13" s="413"/>
      <c r="AO13" s="413"/>
      <c r="AP13" s="413"/>
      <c r="AQ13" s="413"/>
      <c r="AR13" s="413"/>
      <c r="AS13" s="413"/>
      <c r="AT13" s="414"/>
      <c r="AU13" s="415" t="s">
        <v>56</v>
      </c>
      <c r="AV13" s="416"/>
      <c r="AW13" s="416"/>
      <c r="AX13" s="416"/>
      <c r="AY13" s="417" t="s">
        <v>75</v>
      </c>
      <c r="AZ13" s="418"/>
      <c r="BA13" s="418"/>
      <c r="BB13" s="418"/>
      <c r="BC13" s="418"/>
      <c r="BD13" s="418"/>
      <c r="BE13" s="418"/>
      <c r="BF13" s="418"/>
      <c r="BG13" s="418"/>
      <c r="BH13" s="418"/>
      <c r="BI13" s="418"/>
      <c r="BJ13" s="418"/>
      <c r="BK13" s="418"/>
      <c r="BL13" s="418"/>
      <c r="BM13" s="419"/>
      <c r="BN13" s="383">
        <v>23861</v>
      </c>
      <c r="BO13" s="384"/>
      <c r="BP13" s="384"/>
      <c r="BQ13" s="384"/>
      <c r="BR13" s="384"/>
      <c r="BS13" s="384"/>
      <c r="BT13" s="384"/>
      <c r="BU13" s="385"/>
      <c r="BV13" s="383">
        <v>-33076</v>
      </c>
      <c r="BW13" s="384"/>
      <c r="BX13" s="384"/>
      <c r="BY13" s="384"/>
      <c r="BZ13" s="384"/>
      <c r="CA13" s="384"/>
      <c r="CB13" s="384"/>
      <c r="CC13" s="385"/>
      <c r="CD13" s="386" t="s">
        <v>76</v>
      </c>
      <c r="CE13" s="387"/>
      <c r="CF13" s="387"/>
      <c r="CG13" s="387"/>
      <c r="CH13" s="387"/>
      <c r="CI13" s="387"/>
      <c r="CJ13" s="387"/>
      <c r="CK13" s="387"/>
      <c r="CL13" s="387"/>
      <c r="CM13" s="387"/>
      <c r="CN13" s="387"/>
      <c r="CO13" s="387"/>
      <c r="CP13" s="387"/>
      <c r="CQ13" s="387"/>
      <c r="CR13" s="387"/>
      <c r="CS13" s="388"/>
      <c r="CT13" s="380">
        <v>6.6</v>
      </c>
      <c r="CU13" s="381"/>
      <c r="CV13" s="381"/>
      <c r="CW13" s="381"/>
      <c r="CX13" s="381"/>
      <c r="CY13" s="381"/>
      <c r="CZ13" s="381"/>
      <c r="DA13" s="382"/>
      <c r="DB13" s="380">
        <v>8.6999999999999993</v>
      </c>
      <c r="DC13" s="381"/>
      <c r="DD13" s="381"/>
      <c r="DE13" s="381"/>
      <c r="DF13" s="381"/>
      <c r="DG13" s="381"/>
      <c r="DH13" s="381"/>
      <c r="DI13" s="382"/>
    </row>
    <row r="14" spans="1:119" ht="18.75" customHeight="1" thickBot="1" x14ac:dyDescent="0.2">
      <c r="A14" s="42"/>
      <c r="B14" s="446"/>
      <c r="C14" s="447"/>
      <c r="D14" s="447"/>
      <c r="E14" s="447"/>
      <c r="F14" s="447"/>
      <c r="G14" s="447"/>
      <c r="H14" s="447"/>
      <c r="I14" s="447"/>
      <c r="J14" s="447"/>
      <c r="K14" s="448"/>
      <c r="L14" s="464" t="s">
        <v>77</v>
      </c>
      <c r="M14" s="465"/>
      <c r="N14" s="465"/>
      <c r="O14" s="465"/>
      <c r="P14" s="465"/>
      <c r="Q14" s="466"/>
      <c r="R14" s="467">
        <v>2902</v>
      </c>
      <c r="S14" s="468"/>
      <c r="T14" s="468"/>
      <c r="U14" s="468"/>
      <c r="V14" s="469"/>
      <c r="W14" s="373"/>
      <c r="X14" s="374"/>
      <c r="Y14" s="374"/>
      <c r="Z14" s="374"/>
      <c r="AA14" s="374"/>
      <c r="AB14" s="363"/>
      <c r="AC14" s="470">
        <v>35.9</v>
      </c>
      <c r="AD14" s="471"/>
      <c r="AE14" s="471"/>
      <c r="AF14" s="471"/>
      <c r="AG14" s="472"/>
      <c r="AH14" s="470">
        <v>34.700000000000003</v>
      </c>
      <c r="AI14" s="471"/>
      <c r="AJ14" s="471"/>
      <c r="AK14" s="471"/>
      <c r="AL14" s="473"/>
      <c r="AM14" s="412"/>
      <c r="AN14" s="413"/>
      <c r="AO14" s="413"/>
      <c r="AP14" s="413"/>
      <c r="AQ14" s="413"/>
      <c r="AR14" s="413"/>
      <c r="AS14" s="413"/>
      <c r="AT14" s="414"/>
      <c r="AU14" s="415"/>
      <c r="AV14" s="416"/>
      <c r="AW14" s="416"/>
      <c r="AX14" s="416"/>
      <c r="AY14" s="417"/>
      <c r="AZ14" s="418"/>
      <c r="BA14" s="418"/>
      <c r="BB14" s="418"/>
      <c r="BC14" s="418"/>
      <c r="BD14" s="418"/>
      <c r="BE14" s="418"/>
      <c r="BF14" s="418"/>
      <c r="BG14" s="418"/>
      <c r="BH14" s="418"/>
      <c r="BI14" s="418"/>
      <c r="BJ14" s="418"/>
      <c r="BK14" s="418"/>
      <c r="BL14" s="418"/>
      <c r="BM14" s="419"/>
      <c r="BN14" s="383"/>
      <c r="BO14" s="384"/>
      <c r="BP14" s="384"/>
      <c r="BQ14" s="384"/>
      <c r="BR14" s="384"/>
      <c r="BS14" s="384"/>
      <c r="BT14" s="384"/>
      <c r="BU14" s="385"/>
      <c r="BV14" s="383"/>
      <c r="BW14" s="384"/>
      <c r="BX14" s="384"/>
      <c r="BY14" s="384"/>
      <c r="BZ14" s="384"/>
      <c r="CA14" s="384"/>
      <c r="CB14" s="384"/>
      <c r="CC14" s="385"/>
      <c r="CD14" s="478" t="s">
        <v>78</v>
      </c>
      <c r="CE14" s="479"/>
      <c r="CF14" s="479"/>
      <c r="CG14" s="479"/>
      <c r="CH14" s="479"/>
      <c r="CI14" s="479"/>
      <c r="CJ14" s="479"/>
      <c r="CK14" s="479"/>
      <c r="CL14" s="479"/>
      <c r="CM14" s="479"/>
      <c r="CN14" s="479"/>
      <c r="CO14" s="479"/>
      <c r="CP14" s="479"/>
      <c r="CQ14" s="479"/>
      <c r="CR14" s="479"/>
      <c r="CS14" s="480"/>
      <c r="CT14" s="481">
        <v>51.3</v>
      </c>
      <c r="CU14" s="482"/>
      <c r="CV14" s="482"/>
      <c r="CW14" s="482"/>
      <c r="CX14" s="482"/>
      <c r="CY14" s="482"/>
      <c r="CZ14" s="482"/>
      <c r="DA14" s="483"/>
      <c r="DB14" s="481">
        <v>3.3</v>
      </c>
      <c r="DC14" s="482"/>
      <c r="DD14" s="482"/>
      <c r="DE14" s="482"/>
      <c r="DF14" s="482"/>
      <c r="DG14" s="482"/>
      <c r="DH14" s="482"/>
      <c r="DI14" s="483"/>
    </row>
    <row r="15" spans="1:119" ht="18.75" customHeight="1" x14ac:dyDescent="0.15">
      <c r="A15" s="42"/>
      <c r="B15" s="446"/>
      <c r="C15" s="447"/>
      <c r="D15" s="447"/>
      <c r="E15" s="447"/>
      <c r="F15" s="447"/>
      <c r="G15" s="447"/>
      <c r="H15" s="447"/>
      <c r="I15" s="447"/>
      <c r="J15" s="447"/>
      <c r="K15" s="448"/>
      <c r="L15" s="51"/>
      <c r="M15" s="474" t="s">
        <v>72</v>
      </c>
      <c r="N15" s="475"/>
      <c r="O15" s="475"/>
      <c r="P15" s="475"/>
      <c r="Q15" s="476"/>
      <c r="R15" s="467">
        <v>2859</v>
      </c>
      <c r="S15" s="468"/>
      <c r="T15" s="468"/>
      <c r="U15" s="468"/>
      <c r="V15" s="469"/>
      <c r="W15" s="399" t="s">
        <v>79</v>
      </c>
      <c r="X15" s="400"/>
      <c r="Y15" s="400"/>
      <c r="Z15" s="400"/>
      <c r="AA15" s="400"/>
      <c r="AB15" s="390"/>
      <c r="AC15" s="434">
        <v>263</v>
      </c>
      <c r="AD15" s="435"/>
      <c r="AE15" s="435"/>
      <c r="AF15" s="435"/>
      <c r="AG15" s="477"/>
      <c r="AH15" s="434">
        <v>287</v>
      </c>
      <c r="AI15" s="435"/>
      <c r="AJ15" s="435"/>
      <c r="AK15" s="435"/>
      <c r="AL15" s="436"/>
      <c r="AM15" s="412"/>
      <c r="AN15" s="413"/>
      <c r="AO15" s="413"/>
      <c r="AP15" s="413"/>
      <c r="AQ15" s="413"/>
      <c r="AR15" s="413"/>
      <c r="AS15" s="413"/>
      <c r="AT15" s="414"/>
      <c r="AU15" s="415"/>
      <c r="AV15" s="416"/>
      <c r="AW15" s="416"/>
      <c r="AX15" s="416"/>
      <c r="AY15" s="343" t="s">
        <v>80</v>
      </c>
      <c r="AZ15" s="344"/>
      <c r="BA15" s="344"/>
      <c r="BB15" s="344"/>
      <c r="BC15" s="344"/>
      <c r="BD15" s="344"/>
      <c r="BE15" s="344"/>
      <c r="BF15" s="344"/>
      <c r="BG15" s="344"/>
      <c r="BH15" s="344"/>
      <c r="BI15" s="344"/>
      <c r="BJ15" s="344"/>
      <c r="BK15" s="344"/>
      <c r="BL15" s="344"/>
      <c r="BM15" s="345"/>
      <c r="BN15" s="346">
        <v>328378</v>
      </c>
      <c r="BO15" s="347"/>
      <c r="BP15" s="347"/>
      <c r="BQ15" s="347"/>
      <c r="BR15" s="347"/>
      <c r="BS15" s="347"/>
      <c r="BT15" s="347"/>
      <c r="BU15" s="348"/>
      <c r="BV15" s="346">
        <v>328057</v>
      </c>
      <c r="BW15" s="347"/>
      <c r="BX15" s="347"/>
      <c r="BY15" s="347"/>
      <c r="BZ15" s="347"/>
      <c r="CA15" s="347"/>
      <c r="CB15" s="347"/>
      <c r="CC15" s="348"/>
      <c r="CD15" s="484" t="s">
        <v>81</v>
      </c>
      <c r="CE15" s="485"/>
      <c r="CF15" s="485"/>
      <c r="CG15" s="485"/>
      <c r="CH15" s="485"/>
      <c r="CI15" s="485"/>
      <c r="CJ15" s="485"/>
      <c r="CK15" s="485"/>
      <c r="CL15" s="485"/>
      <c r="CM15" s="485"/>
      <c r="CN15" s="485"/>
      <c r="CO15" s="485"/>
      <c r="CP15" s="485"/>
      <c r="CQ15" s="485"/>
      <c r="CR15" s="485"/>
      <c r="CS15" s="486"/>
      <c r="CT15" s="52"/>
      <c r="CU15" s="53"/>
      <c r="CV15" s="53"/>
      <c r="CW15" s="53"/>
      <c r="CX15" s="53"/>
      <c r="CY15" s="53"/>
      <c r="CZ15" s="53"/>
      <c r="DA15" s="54"/>
      <c r="DB15" s="52"/>
      <c r="DC15" s="53"/>
      <c r="DD15" s="53"/>
      <c r="DE15" s="53"/>
      <c r="DF15" s="53"/>
      <c r="DG15" s="53"/>
      <c r="DH15" s="53"/>
      <c r="DI15" s="54"/>
    </row>
    <row r="16" spans="1:119" ht="18.75" customHeight="1" x14ac:dyDescent="0.15">
      <c r="A16" s="42"/>
      <c r="B16" s="446"/>
      <c r="C16" s="447"/>
      <c r="D16" s="447"/>
      <c r="E16" s="447"/>
      <c r="F16" s="447"/>
      <c r="G16" s="447"/>
      <c r="H16" s="447"/>
      <c r="I16" s="447"/>
      <c r="J16" s="447"/>
      <c r="K16" s="448"/>
      <c r="L16" s="464" t="s">
        <v>82</v>
      </c>
      <c r="M16" s="495"/>
      <c r="N16" s="495"/>
      <c r="O16" s="495"/>
      <c r="P16" s="495"/>
      <c r="Q16" s="496"/>
      <c r="R16" s="487" t="s">
        <v>83</v>
      </c>
      <c r="S16" s="488"/>
      <c r="T16" s="488"/>
      <c r="U16" s="488"/>
      <c r="V16" s="489"/>
      <c r="W16" s="373"/>
      <c r="X16" s="374"/>
      <c r="Y16" s="374"/>
      <c r="Z16" s="374"/>
      <c r="AA16" s="374"/>
      <c r="AB16" s="363"/>
      <c r="AC16" s="470">
        <v>17.899999999999999</v>
      </c>
      <c r="AD16" s="471"/>
      <c r="AE16" s="471"/>
      <c r="AF16" s="471"/>
      <c r="AG16" s="472"/>
      <c r="AH16" s="470">
        <v>18.3</v>
      </c>
      <c r="AI16" s="471"/>
      <c r="AJ16" s="471"/>
      <c r="AK16" s="471"/>
      <c r="AL16" s="473"/>
      <c r="AM16" s="412"/>
      <c r="AN16" s="413"/>
      <c r="AO16" s="413"/>
      <c r="AP16" s="413"/>
      <c r="AQ16" s="413"/>
      <c r="AR16" s="413"/>
      <c r="AS16" s="413"/>
      <c r="AT16" s="414"/>
      <c r="AU16" s="415"/>
      <c r="AV16" s="416"/>
      <c r="AW16" s="416"/>
      <c r="AX16" s="416"/>
      <c r="AY16" s="417" t="s">
        <v>84</v>
      </c>
      <c r="AZ16" s="418"/>
      <c r="BA16" s="418"/>
      <c r="BB16" s="418"/>
      <c r="BC16" s="418"/>
      <c r="BD16" s="418"/>
      <c r="BE16" s="418"/>
      <c r="BF16" s="418"/>
      <c r="BG16" s="418"/>
      <c r="BH16" s="418"/>
      <c r="BI16" s="418"/>
      <c r="BJ16" s="418"/>
      <c r="BK16" s="418"/>
      <c r="BL16" s="418"/>
      <c r="BM16" s="419"/>
      <c r="BN16" s="383">
        <v>1835199</v>
      </c>
      <c r="BO16" s="384"/>
      <c r="BP16" s="384"/>
      <c r="BQ16" s="384"/>
      <c r="BR16" s="384"/>
      <c r="BS16" s="384"/>
      <c r="BT16" s="384"/>
      <c r="BU16" s="385"/>
      <c r="BV16" s="383">
        <v>1755402</v>
      </c>
      <c r="BW16" s="384"/>
      <c r="BX16" s="384"/>
      <c r="BY16" s="384"/>
      <c r="BZ16" s="384"/>
      <c r="CA16" s="384"/>
      <c r="CB16" s="384"/>
      <c r="CC16" s="385"/>
      <c r="CD16" s="55"/>
      <c r="CE16" s="493"/>
      <c r="CF16" s="493"/>
      <c r="CG16" s="493"/>
      <c r="CH16" s="493"/>
      <c r="CI16" s="493"/>
      <c r="CJ16" s="493"/>
      <c r="CK16" s="493"/>
      <c r="CL16" s="493"/>
      <c r="CM16" s="493"/>
      <c r="CN16" s="493"/>
      <c r="CO16" s="493"/>
      <c r="CP16" s="493"/>
      <c r="CQ16" s="493"/>
      <c r="CR16" s="493"/>
      <c r="CS16" s="494"/>
      <c r="CT16" s="380"/>
      <c r="CU16" s="381"/>
      <c r="CV16" s="381"/>
      <c r="CW16" s="381"/>
      <c r="CX16" s="381"/>
      <c r="CY16" s="381"/>
      <c r="CZ16" s="381"/>
      <c r="DA16" s="382"/>
      <c r="DB16" s="380"/>
      <c r="DC16" s="381"/>
      <c r="DD16" s="381"/>
      <c r="DE16" s="381"/>
      <c r="DF16" s="381"/>
      <c r="DG16" s="381"/>
      <c r="DH16" s="381"/>
      <c r="DI16" s="382"/>
    </row>
    <row r="17" spans="1:113" ht="18.75" customHeight="1" thickBot="1" x14ac:dyDescent="0.2">
      <c r="A17" s="42"/>
      <c r="B17" s="449"/>
      <c r="C17" s="450"/>
      <c r="D17" s="450"/>
      <c r="E17" s="450"/>
      <c r="F17" s="450"/>
      <c r="G17" s="450"/>
      <c r="H17" s="450"/>
      <c r="I17" s="450"/>
      <c r="J17" s="450"/>
      <c r="K17" s="451"/>
      <c r="L17" s="56"/>
      <c r="M17" s="490" t="s">
        <v>85</v>
      </c>
      <c r="N17" s="491"/>
      <c r="O17" s="491"/>
      <c r="P17" s="491"/>
      <c r="Q17" s="492"/>
      <c r="R17" s="487" t="s">
        <v>86</v>
      </c>
      <c r="S17" s="488"/>
      <c r="T17" s="488"/>
      <c r="U17" s="488"/>
      <c r="V17" s="489"/>
      <c r="W17" s="399" t="s">
        <v>87</v>
      </c>
      <c r="X17" s="400"/>
      <c r="Y17" s="400"/>
      <c r="Z17" s="400"/>
      <c r="AA17" s="400"/>
      <c r="AB17" s="390"/>
      <c r="AC17" s="434">
        <v>680</v>
      </c>
      <c r="AD17" s="435"/>
      <c r="AE17" s="435"/>
      <c r="AF17" s="435"/>
      <c r="AG17" s="477"/>
      <c r="AH17" s="434">
        <v>735</v>
      </c>
      <c r="AI17" s="435"/>
      <c r="AJ17" s="435"/>
      <c r="AK17" s="435"/>
      <c r="AL17" s="436"/>
      <c r="AM17" s="412"/>
      <c r="AN17" s="413"/>
      <c r="AO17" s="413"/>
      <c r="AP17" s="413"/>
      <c r="AQ17" s="413"/>
      <c r="AR17" s="413"/>
      <c r="AS17" s="413"/>
      <c r="AT17" s="414"/>
      <c r="AU17" s="415"/>
      <c r="AV17" s="416"/>
      <c r="AW17" s="416"/>
      <c r="AX17" s="416"/>
      <c r="AY17" s="417" t="s">
        <v>88</v>
      </c>
      <c r="AZ17" s="418"/>
      <c r="BA17" s="418"/>
      <c r="BB17" s="418"/>
      <c r="BC17" s="418"/>
      <c r="BD17" s="418"/>
      <c r="BE17" s="418"/>
      <c r="BF17" s="418"/>
      <c r="BG17" s="418"/>
      <c r="BH17" s="418"/>
      <c r="BI17" s="418"/>
      <c r="BJ17" s="418"/>
      <c r="BK17" s="418"/>
      <c r="BL17" s="418"/>
      <c r="BM17" s="419"/>
      <c r="BN17" s="383">
        <v>396417</v>
      </c>
      <c r="BO17" s="384"/>
      <c r="BP17" s="384"/>
      <c r="BQ17" s="384"/>
      <c r="BR17" s="384"/>
      <c r="BS17" s="384"/>
      <c r="BT17" s="384"/>
      <c r="BU17" s="385"/>
      <c r="BV17" s="383">
        <v>415093</v>
      </c>
      <c r="BW17" s="384"/>
      <c r="BX17" s="384"/>
      <c r="BY17" s="384"/>
      <c r="BZ17" s="384"/>
      <c r="CA17" s="384"/>
      <c r="CB17" s="384"/>
      <c r="CC17" s="385"/>
      <c r="CD17" s="55"/>
      <c r="CE17" s="493"/>
      <c r="CF17" s="493"/>
      <c r="CG17" s="493"/>
      <c r="CH17" s="493"/>
      <c r="CI17" s="493"/>
      <c r="CJ17" s="493"/>
      <c r="CK17" s="493"/>
      <c r="CL17" s="493"/>
      <c r="CM17" s="493"/>
      <c r="CN17" s="493"/>
      <c r="CO17" s="493"/>
      <c r="CP17" s="493"/>
      <c r="CQ17" s="493"/>
      <c r="CR17" s="493"/>
      <c r="CS17" s="494"/>
      <c r="CT17" s="380"/>
      <c r="CU17" s="381"/>
      <c r="CV17" s="381"/>
      <c r="CW17" s="381"/>
      <c r="CX17" s="381"/>
      <c r="CY17" s="381"/>
      <c r="CZ17" s="381"/>
      <c r="DA17" s="382"/>
      <c r="DB17" s="380"/>
      <c r="DC17" s="381"/>
      <c r="DD17" s="381"/>
      <c r="DE17" s="381"/>
      <c r="DF17" s="381"/>
      <c r="DG17" s="381"/>
      <c r="DH17" s="381"/>
      <c r="DI17" s="382"/>
    </row>
    <row r="18" spans="1:113" ht="18.75" customHeight="1" thickBot="1" x14ac:dyDescent="0.2">
      <c r="A18" s="42"/>
      <c r="B18" s="497" t="s">
        <v>89</v>
      </c>
      <c r="C18" s="426"/>
      <c r="D18" s="426"/>
      <c r="E18" s="498"/>
      <c r="F18" s="498"/>
      <c r="G18" s="498"/>
      <c r="H18" s="498"/>
      <c r="I18" s="498"/>
      <c r="J18" s="498"/>
      <c r="K18" s="498"/>
      <c r="L18" s="499">
        <v>48.64</v>
      </c>
      <c r="M18" s="499"/>
      <c r="N18" s="499"/>
      <c r="O18" s="499"/>
      <c r="P18" s="499"/>
      <c r="Q18" s="499"/>
      <c r="R18" s="500"/>
      <c r="S18" s="500"/>
      <c r="T18" s="500"/>
      <c r="U18" s="500"/>
      <c r="V18" s="501"/>
      <c r="W18" s="401"/>
      <c r="X18" s="402"/>
      <c r="Y18" s="402"/>
      <c r="Z18" s="402"/>
      <c r="AA18" s="402"/>
      <c r="AB18" s="393"/>
      <c r="AC18" s="502">
        <v>46.3</v>
      </c>
      <c r="AD18" s="503"/>
      <c r="AE18" s="503"/>
      <c r="AF18" s="503"/>
      <c r="AG18" s="504"/>
      <c r="AH18" s="502">
        <v>47</v>
      </c>
      <c r="AI18" s="503"/>
      <c r="AJ18" s="503"/>
      <c r="AK18" s="503"/>
      <c r="AL18" s="505"/>
      <c r="AM18" s="412"/>
      <c r="AN18" s="413"/>
      <c r="AO18" s="413"/>
      <c r="AP18" s="413"/>
      <c r="AQ18" s="413"/>
      <c r="AR18" s="413"/>
      <c r="AS18" s="413"/>
      <c r="AT18" s="414"/>
      <c r="AU18" s="415"/>
      <c r="AV18" s="416"/>
      <c r="AW18" s="416"/>
      <c r="AX18" s="416"/>
      <c r="AY18" s="417" t="s">
        <v>90</v>
      </c>
      <c r="AZ18" s="418"/>
      <c r="BA18" s="418"/>
      <c r="BB18" s="418"/>
      <c r="BC18" s="418"/>
      <c r="BD18" s="418"/>
      <c r="BE18" s="418"/>
      <c r="BF18" s="418"/>
      <c r="BG18" s="418"/>
      <c r="BH18" s="418"/>
      <c r="BI18" s="418"/>
      <c r="BJ18" s="418"/>
      <c r="BK18" s="418"/>
      <c r="BL18" s="418"/>
      <c r="BM18" s="419"/>
      <c r="BN18" s="383">
        <v>1520540</v>
      </c>
      <c r="BO18" s="384"/>
      <c r="BP18" s="384"/>
      <c r="BQ18" s="384"/>
      <c r="BR18" s="384"/>
      <c r="BS18" s="384"/>
      <c r="BT18" s="384"/>
      <c r="BU18" s="385"/>
      <c r="BV18" s="383">
        <v>1478412</v>
      </c>
      <c r="BW18" s="384"/>
      <c r="BX18" s="384"/>
      <c r="BY18" s="384"/>
      <c r="BZ18" s="384"/>
      <c r="CA18" s="384"/>
      <c r="CB18" s="384"/>
      <c r="CC18" s="385"/>
      <c r="CD18" s="55"/>
      <c r="CE18" s="493"/>
      <c r="CF18" s="493"/>
      <c r="CG18" s="493"/>
      <c r="CH18" s="493"/>
      <c r="CI18" s="493"/>
      <c r="CJ18" s="493"/>
      <c r="CK18" s="493"/>
      <c r="CL18" s="493"/>
      <c r="CM18" s="493"/>
      <c r="CN18" s="493"/>
      <c r="CO18" s="493"/>
      <c r="CP18" s="493"/>
      <c r="CQ18" s="493"/>
      <c r="CR18" s="493"/>
      <c r="CS18" s="494"/>
      <c r="CT18" s="380"/>
      <c r="CU18" s="381"/>
      <c r="CV18" s="381"/>
      <c r="CW18" s="381"/>
      <c r="CX18" s="381"/>
      <c r="CY18" s="381"/>
      <c r="CZ18" s="381"/>
      <c r="DA18" s="382"/>
      <c r="DB18" s="380"/>
      <c r="DC18" s="381"/>
      <c r="DD18" s="381"/>
      <c r="DE18" s="381"/>
      <c r="DF18" s="381"/>
      <c r="DG18" s="381"/>
      <c r="DH18" s="381"/>
      <c r="DI18" s="382"/>
    </row>
    <row r="19" spans="1:113" ht="18.75" customHeight="1" thickBot="1" x14ac:dyDescent="0.2">
      <c r="A19" s="42"/>
      <c r="B19" s="497" t="s">
        <v>91</v>
      </c>
      <c r="C19" s="426"/>
      <c r="D19" s="426"/>
      <c r="E19" s="498"/>
      <c r="F19" s="498"/>
      <c r="G19" s="498"/>
      <c r="H19" s="498"/>
      <c r="I19" s="498"/>
      <c r="J19" s="498"/>
      <c r="K19" s="498"/>
      <c r="L19" s="506">
        <v>55</v>
      </c>
      <c r="M19" s="506"/>
      <c r="N19" s="506"/>
      <c r="O19" s="506"/>
      <c r="P19" s="506"/>
      <c r="Q19" s="506"/>
      <c r="R19" s="507"/>
      <c r="S19" s="507"/>
      <c r="T19" s="507"/>
      <c r="U19" s="507"/>
      <c r="V19" s="508"/>
      <c r="W19" s="340"/>
      <c r="X19" s="341"/>
      <c r="Y19" s="341"/>
      <c r="Z19" s="341"/>
      <c r="AA19" s="341"/>
      <c r="AB19" s="341"/>
      <c r="AC19" s="515"/>
      <c r="AD19" s="515"/>
      <c r="AE19" s="515"/>
      <c r="AF19" s="515"/>
      <c r="AG19" s="515"/>
      <c r="AH19" s="515"/>
      <c r="AI19" s="515"/>
      <c r="AJ19" s="515"/>
      <c r="AK19" s="515"/>
      <c r="AL19" s="516"/>
      <c r="AM19" s="412"/>
      <c r="AN19" s="413"/>
      <c r="AO19" s="413"/>
      <c r="AP19" s="413"/>
      <c r="AQ19" s="413"/>
      <c r="AR19" s="413"/>
      <c r="AS19" s="413"/>
      <c r="AT19" s="414"/>
      <c r="AU19" s="415"/>
      <c r="AV19" s="416"/>
      <c r="AW19" s="416"/>
      <c r="AX19" s="416"/>
      <c r="AY19" s="417" t="s">
        <v>92</v>
      </c>
      <c r="AZ19" s="418"/>
      <c r="BA19" s="418"/>
      <c r="BB19" s="418"/>
      <c r="BC19" s="418"/>
      <c r="BD19" s="418"/>
      <c r="BE19" s="418"/>
      <c r="BF19" s="418"/>
      <c r="BG19" s="418"/>
      <c r="BH19" s="418"/>
      <c r="BI19" s="418"/>
      <c r="BJ19" s="418"/>
      <c r="BK19" s="418"/>
      <c r="BL19" s="418"/>
      <c r="BM19" s="419"/>
      <c r="BN19" s="383">
        <v>2399230</v>
      </c>
      <c r="BO19" s="384"/>
      <c r="BP19" s="384"/>
      <c r="BQ19" s="384"/>
      <c r="BR19" s="384"/>
      <c r="BS19" s="384"/>
      <c r="BT19" s="384"/>
      <c r="BU19" s="385"/>
      <c r="BV19" s="383">
        <v>2151082</v>
      </c>
      <c r="BW19" s="384"/>
      <c r="BX19" s="384"/>
      <c r="BY19" s="384"/>
      <c r="BZ19" s="384"/>
      <c r="CA19" s="384"/>
      <c r="CB19" s="384"/>
      <c r="CC19" s="385"/>
      <c r="CD19" s="55"/>
      <c r="CE19" s="493"/>
      <c r="CF19" s="493"/>
      <c r="CG19" s="493"/>
      <c r="CH19" s="493"/>
      <c r="CI19" s="493"/>
      <c r="CJ19" s="493"/>
      <c r="CK19" s="493"/>
      <c r="CL19" s="493"/>
      <c r="CM19" s="493"/>
      <c r="CN19" s="493"/>
      <c r="CO19" s="493"/>
      <c r="CP19" s="493"/>
      <c r="CQ19" s="493"/>
      <c r="CR19" s="493"/>
      <c r="CS19" s="494"/>
      <c r="CT19" s="380"/>
      <c r="CU19" s="381"/>
      <c r="CV19" s="381"/>
      <c r="CW19" s="381"/>
      <c r="CX19" s="381"/>
      <c r="CY19" s="381"/>
      <c r="CZ19" s="381"/>
      <c r="DA19" s="382"/>
      <c r="DB19" s="380"/>
      <c r="DC19" s="381"/>
      <c r="DD19" s="381"/>
      <c r="DE19" s="381"/>
      <c r="DF19" s="381"/>
      <c r="DG19" s="381"/>
      <c r="DH19" s="381"/>
      <c r="DI19" s="382"/>
    </row>
    <row r="20" spans="1:113" ht="18.75" customHeight="1" thickBot="1" x14ac:dyDescent="0.2">
      <c r="A20" s="42"/>
      <c r="B20" s="497" t="s">
        <v>93</v>
      </c>
      <c r="C20" s="426"/>
      <c r="D20" s="426"/>
      <c r="E20" s="498"/>
      <c r="F20" s="498"/>
      <c r="G20" s="498"/>
      <c r="H20" s="498"/>
      <c r="I20" s="498"/>
      <c r="J20" s="498"/>
      <c r="K20" s="498"/>
      <c r="L20" s="506">
        <v>1201</v>
      </c>
      <c r="M20" s="506"/>
      <c r="N20" s="506"/>
      <c r="O20" s="506"/>
      <c r="P20" s="506"/>
      <c r="Q20" s="506"/>
      <c r="R20" s="507"/>
      <c r="S20" s="507"/>
      <c r="T20" s="507"/>
      <c r="U20" s="507"/>
      <c r="V20" s="508"/>
      <c r="W20" s="401"/>
      <c r="X20" s="402"/>
      <c r="Y20" s="402"/>
      <c r="Z20" s="402"/>
      <c r="AA20" s="402"/>
      <c r="AB20" s="402"/>
      <c r="AC20" s="509"/>
      <c r="AD20" s="509"/>
      <c r="AE20" s="509"/>
      <c r="AF20" s="509"/>
      <c r="AG20" s="509"/>
      <c r="AH20" s="509"/>
      <c r="AI20" s="509"/>
      <c r="AJ20" s="509"/>
      <c r="AK20" s="509"/>
      <c r="AL20" s="510"/>
      <c r="AM20" s="511"/>
      <c r="AN20" s="438"/>
      <c r="AO20" s="438"/>
      <c r="AP20" s="438"/>
      <c r="AQ20" s="438"/>
      <c r="AR20" s="438"/>
      <c r="AS20" s="438"/>
      <c r="AT20" s="439"/>
      <c r="AU20" s="512"/>
      <c r="AV20" s="513"/>
      <c r="AW20" s="513"/>
      <c r="AX20" s="514"/>
      <c r="AY20" s="417"/>
      <c r="AZ20" s="418"/>
      <c r="BA20" s="418"/>
      <c r="BB20" s="418"/>
      <c r="BC20" s="418"/>
      <c r="BD20" s="418"/>
      <c r="BE20" s="418"/>
      <c r="BF20" s="418"/>
      <c r="BG20" s="418"/>
      <c r="BH20" s="418"/>
      <c r="BI20" s="418"/>
      <c r="BJ20" s="418"/>
      <c r="BK20" s="418"/>
      <c r="BL20" s="418"/>
      <c r="BM20" s="419"/>
      <c r="BN20" s="383"/>
      <c r="BO20" s="384"/>
      <c r="BP20" s="384"/>
      <c r="BQ20" s="384"/>
      <c r="BR20" s="384"/>
      <c r="BS20" s="384"/>
      <c r="BT20" s="384"/>
      <c r="BU20" s="385"/>
      <c r="BV20" s="383"/>
      <c r="BW20" s="384"/>
      <c r="BX20" s="384"/>
      <c r="BY20" s="384"/>
      <c r="BZ20" s="384"/>
      <c r="CA20" s="384"/>
      <c r="CB20" s="384"/>
      <c r="CC20" s="385"/>
      <c r="CD20" s="55"/>
      <c r="CE20" s="493"/>
      <c r="CF20" s="493"/>
      <c r="CG20" s="493"/>
      <c r="CH20" s="493"/>
      <c r="CI20" s="493"/>
      <c r="CJ20" s="493"/>
      <c r="CK20" s="493"/>
      <c r="CL20" s="493"/>
      <c r="CM20" s="493"/>
      <c r="CN20" s="493"/>
      <c r="CO20" s="493"/>
      <c r="CP20" s="493"/>
      <c r="CQ20" s="493"/>
      <c r="CR20" s="493"/>
      <c r="CS20" s="494"/>
      <c r="CT20" s="380"/>
      <c r="CU20" s="381"/>
      <c r="CV20" s="381"/>
      <c r="CW20" s="381"/>
      <c r="CX20" s="381"/>
      <c r="CY20" s="381"/>
      <c r="CZ20" s="381"/>
      <c r="DA20" s="382"/>
      <c r="DB20" s="380"/>
      <c r="DC20" s="381"/>
      <c r="DD20" s="381"/>
      <c r="DE20" s="381"/>
      <c r="DF20" s="381"/>
      <c r="DG20" s="381"/>
      <c r="DH20" s="381"/>
      <c r="DI20" s="382"/>
    </row>
    <row r="21" spans="1:113" ht="18.75" customHeight="1" x14ac:dyDescent="0.15">
      <c r="A21" s="42"/>
      <c r="B21" s="517" t="s">
        <v>94</v>
      </c>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s="417"/>
      <c r="AZ21" s="418"/>
      <c r="BA21" s="418"/>
      <c r="BB21" s="418"/>
      <c r="BC21" s="418"/>
      <c r="BD21" s="418"/>
      <c r="BE21" s="418"/>
      <c r="BF21" s="418"/>
      <c r="BG21" s="418"/>
      <c r="BH21" s="418"/>
      <c r="BI21" s="418"/>
      <c r="BJ21" s="418"/>
      <c r="BK21" s="418"/>
      <c r="BL21" s="418"/>
      <c r="BM21" s="419"/>
      <c r="BN21" s="383"/>
      <c r="BO21" s="384"/>
      <c r="BP21" s="384"/>
      <c r="BQ21" s="384"/>
      <c r="BR21" s="384"/>
      <c r="BS21" s="384"/>
      <c r="BT21" s="384"/>
      <c r="BU21" s="385"/>
      <c r="BV21" s="383"/>
      <c r="BW21" s="384"/>
      <c r="BX21" s="384"/>
      <c r="BY21" s="384"/>
      <c r="BZ21" s="384"/>
      <c r="CA21" s="384"/>
      <c r="CB21" s="384"/>
      <c r="CC21" s="385"/>
      <c r="CD21" s="55"/>
      <c r="CE21" s="493"/>
      <c r="CF21" s="493"/>
      <c r="CG21" s="493"/>
      <c r="CH21" s="493"/>
      <c r="CI21" s="493"/>
      <c r="CJ21" s="493"/>
      <c r="CK21" s="493"/>
      <c r="CL21" s="493"/>
      <c r="CM21" s="493"/>
      <c r="CN21" s="493"/>
      <c r="CO21" s="493"/>
      <c r="CP21" s="493"/>
      <c r="CQ21" s="493"/>
      <c r="CR21" s="493"/>
      <c r="CS21" s="494"/>
      <c r="CT21" s="380"/>
      <c r="CU21" s="381"/>
      <c r="CV21" s="381"/>
      <c r="CW21" s="381"/>
      <c r="CX21" s="381"/>
      <c r="CY21" s="381"/>
      <c r="CZ21" s="381"/>
      <c r="DA21" s="382"/>
      <c r="DB21" s="380"/>
      <c r="DC21" s="381"/>
      <c r="DD21" s="381"/>
      <c r="DE21" s="381"/>
      <c r="DF21" s="381"/>
      <c r="DG21" s="381"/>
      <c r="DH21" s="381"/>
      <c r="DI21" s="382"/>
    </row>
    <row r="22" spans="1:113" ht="18.75" customHeight="1" thickBot="1" x14ac:dyDescent="0.2">
      <c r="A22" s="42"/>
      <c r="B22" s="520" t="s">
        <v>95</v>
      </c>
      <c r="C22" s="521"/>
      <c r="D22" s="522"/>
      <c r="E22" s="395" t="s">
        <v>24</v>
      </c>
      <c r="F22" s="400"/>
      <c r="G22" s="400"/>
      <c r="H22" s="400"/>
      <c r="I22" s="400"/>
      <c r="J22" s="400"/>
      <c r="K22" s="390"/>
      <c r="L22" s="395" t="s">
        <v>96</v>
      </c>
      <c r="M22" s="400"/>
      <c r="N22" s="400"/>
      <c r="O22" s="400"/>
      <c r="P22" s="390"/>
      <c r="Q22" s="529" t="s">
        <v>97</v>
      </c>
      <c r="R22" s="530"/>
      <c r="S22" s="530"/>
      <c r="T22" s="530"/>
      <c r="U22" s="530"/>
      <c r="V22" s="531"/>
      <c r="W22" s="535" t="s">
        <v>98</v>
      </c>
      <c r="X22" s="521"/>
      <c r="Y22" s="522"/>
      <c r="Z22" s="395" t="s">
        <v>24</v>
      </c>
      <c r="AA22" s="400"/>
      <c r="AB22" s="400"/>
      <c r="AC22" s="400"/>
      <c r="AD22" s="400"/>
      <c r="AE22" s="400"/>
      <c r="AF22" s="400"/>
      <c r="AG22" s="390"/>
      <c r="AH22" s="546" t="s">
        <v>99</v>
      </c>
      <c r="AI22" s="400"/>
      <c r="AJ22" s="400"/>
      <c r="AK22" s="400"/>
      <c r="AL22" s="390"/>
      <c r="AM22" s="546" t="s">
        <v>100</v>
      </c>
      <c r="AN22" s="547"/>
      <c r="AO22" s="547"/>
      <c r="AP22" s="547"/>
      <c r="AQ22" s="547"/>
      <c r="AR22" s="548"/>
      <c r="AS22" s="529" t="s">
        <v>97</v>
      </c>
      <c r="AT22" s="530"/>
      <c r="AU22" s="530"/>
      <c r="AV22" s="530"/>
      <c r="AW22" s="530"/>
      <c r="AX22" s="552"/>
      <c r="AY22" s="554"/>
      <c r="AZ22" s="555"/>
      <c r="BA22" s="555"/>
      <c r="BB22" s="555"/>
      <c r="BC22" s="555"/>
      <c r="BD22" s="555"/>
      <c r="BE22" s="555"/>
      <c r="BF22" s="555"/>
      <c r="BG22" s="555"/>
      <c r="BH22" s="555"/>
      <c r="BI22" s="555"/>
      <c r="BJ22" s="555"/>
      <c r="BK22" s="555"/>
      <c r="BL22" s="555"/>
      <c r="BM22" s="556"/>
      <c r="BN22" s="557"/>
      <c r="BO22" s="558"/>
      <c r="BP22" s="558"/>
      <c r="BQ22" s="558"/>
      <c r="BR22" s="558"/>
      <c r="BS22" s="558"/>
      <c r="BT22" s="558"/>
      <c r="BU22" s="559"/>
      <c r="BV22" s="557"/>
      <c r="BW22" s="558"/>
      <c r="BX22" s="558"/>
      <c r="BY22" s="558"/>
      <c r="BZ22" s="558"/>
      <c r="CA22" s="558"/>
      <c r="CB22" s="558"/>
      <c r="CC22" s="559"/>
      <c r="CD22" s="55"/>
      <c r="CE22" s="493"/>
      <c r="CF22" s="493"/>
      <c r="CG22" s="493"/>
      <c r="CH22" s="493"/>
      <c r="CI22" s="493"/>
      <c r="CJ22" s="493"/>
      <c r="CK22" s="493"/>
      <c r="CL22" s="493"/>
      <c r="CM22" s="493"/>
      <c r="CN22" s="493"/>
      <c r="CO22" s="493"/>
      <c r="CP22" s="493"/>
      <c r="CQ22" s="493"/>
      <c r="CR22" s="493"/>
      <c r="CS22" s="494"/>
      <c r="CT22" s="380"/>
      <c r="CU22" s="381"/>
      <c r="CV22" s="381"/>
      <c r="CW22" s="381"/>
      <c r="CX22" s="381"/>
      <c r="CY22" s="381"/>
      <c r="CZ22" s="381"/>
      <c r="DA22" s="382"/>
      <c r="DB22" s="380"/>
      <c r="DC22" s="381"/>
      <c r="DD22" s="381"/>
      <c r="DE22" s="381"/>
      <c r="DF22" s="381"/>
      <c r="DG22" s="381"/>
      <c r="DH22" s="381"/>
      <c r="DI22" s="382"/>
    </row>
    <row r="23" spans="1:113" ht="18.75" customHeight="1" x14ac:dyDescent="0.15">
      <c r="A23" s="42"/>
      <c r="B23" s="523"/>
      <c r="C23" s="524"/>
      <c r="D23" s="525"/>
      <c r="E23" s="369"/>
      <c r="F23" s="374"/>
      <c r="G23" s="374"/>
      <c r="H23" s="374"/>
      <c r="I23" s="374"/>
      <c r="J23" s="374"/>
      <c r="K23" s="363"/>
      <c r="L23" s="369"/>
      <c r="M23" s="374"/>
      <c r="N23" s="374"/>
      <c r="O23" s="374"/>
      <c r="P23" s="363"/>
      <c r="Q23" s="532"/>
      <c r="R23" s="533"/>
      <c r="S23" s="533"/>
      <c r="T23" s="533"/>
      <c r="U23" s="533"/>
      <c r="V23" s="534"/>
      <c r="W23" s="536"/>
      <c r="X23" s="524"/>
      <c r="Y23" s="525"/>
      <c r="Z23" s="369"/>
      <c r="AA23" s="374"/>
      <c r="AB23" s="374"/>
      <c r="AC23" s="374"/>
      <c r="AD23" s="374"/>
      <c r="AE23" s="374"/>
      <c r="AF23" s="374"/>
      <c r="AG23" s="363"/>
      <c r="AH23" s="369"/>
      <c r="AI23" s="374"/>
      <c r="AJ23" s="374"/>
      <c r="AK23" s="374"/>
      <c r="AL23" s="363"/>
      <c r="AM23" s="549"/>
      <c r="AN23" s="550"/>
      <c r="AO23" s="550"/>
      <c r="AP23" s="550"/>
      <c r="AQ23" s="550"/>
      <c r="AR23" s="551"/>
      <c r="AS23" s="532"/>
      <c r="AT23" s="533"/>
      <c r="AU23" s="533"/>
      <c r="AV23" s="533"/>
      <c r="AW23" s="533"/>
      <c r="AX23" s="553"/>
      <c r="AY23" s="343" t="s">
        <v>101</v>
      </c>
      <c r="AZ23" s="344"/>
      <c r="BA23" s="344"/>
      <c r="BB23" s="344"/>
      <c r="BC23" s="344"/>
      <c r="BD23" s="344"/>
      <c r="BE23" s="344"/>
      <c r="BF23" s="344"/>
      <c r="BG23" s="344"/>
      <c r="BH23" s="344"/>
      <c r="BI23" s="344"/>
      <c r="BJ23" s="344"/>
      <c r="BK23" s="344"/>
      <c r="BL23" s="344"/>
      <c r="BM23" s="345"/>
      <c r="BN23" s="383">
        <v>3818525</v>
      </c>
      <c r="BO23" s="384"/>
      <c r="BP23" s="384"/>
      <c r="BQ23" s="384"/>
      <c r="BR23" s="384"/>
      <c r="BS23" s="384"/>
      <c r="BT23" s="384"/>
      <c r="BU23" s="385"/>
      <c r="BV23" s="383">
        <v>2814862</v>
      </c>
      <c r="BW23" s="384"/>
      <c r="BX23" s="384"/>
      <c r="BY23" s="384"/>
      <c r="BZ23" s="384"/>
      <c r="CA23" s="384"/>
      <c r="CB23" s="384"/>
      <c r="CC23" s="385"/>
      <c r="CD23" s="55"/>
      <c r="CE23" s="493"/>
      <c r="CF23" s="493"/>
      <c r="CG23" s="493"/>
      <c r="CH23" s="493"/>
      <c r="CI23" s="493"/>
      <c r="CJ23" s="493"/>
      <c r="CK23" s="493"/>
      <c r="CL23" s="493"/>
      <c r="CM23" s="493"/>
      <c r="CN23" s="493"/>
      <c r="CO23" s="493"/>
      <c r="CP23" s="493"/>
      <c r="CQ23" s="493"/>
      <c r="CR23" s="493"/>
      <c r="CS23" s="494"/>
      <c r="CT23" s="380"/>
      <c r="CU23" s="381"/>
      <c r="CV23" s="381"/>
      <c r="CW23" s="381"/>
      <c r="CX23" s="381"/>
      <c r="CY23" s="381"/>
      <c r="CZ23" s="381"/>
      <c r="DA23" s="382"/>
      <c r="DB23" s="380"/>
      <c r="DC23" s="381"/>
      <c r="DD23" s="381"/>
      <c r="DE23" s="381"/>
      <c r="DF23" s="381"/>
      <c r="DG23" s="381"/>
      <c r="DH23" s="381"/>
      <c r="DI23" s="382"/>
    </row>
    <row r="24" spans="1:113" ht="18.75" customHeight="1" thickBot="1" x14ac:dyDescent="0.2">
      <c r="A24" s="42"/>
      <c r="B24" s="523"/>
      <c r="C24" s="524"/>
      <c r="D24" s="525"/>
      <c r="E24" s="433" t="s">
        <v>102</v>
      </c>
      <c r="F24" s="413"/>
      <c r="G24" s="413"/>
      <c r="H24" s="413"/>
      <c r="I24" s="413"/>
      <c r="J24" s="413"/>
      <c r="K24" s="414"/>
      <c r="L24" s="434">
        <v>1</v>
      </c>
      <c r="M24" s="435"/>
      <c r="N24" s="435"/>
      <c r="O24" s="435"/>
      <c r="P24" s="477"/>
      <c r="Q24" s="434">
        <v>7277</v>
      </c>
      <c r="R24" s="435"/>
      <c r="S24" s="435"/>
      <c r="T24" s="435"/>
      <c r="U24" s="435"/>
      <c r="V24" s="477"/>
      <c r="W24" s="536"/>
      <c r="X24" s="524"/>
      <c r="Y24" s="525"/>
      <c r="Z24" s="433" t="s">
        <v>103</v>
      </c>
      <c r="AA24" s="413"/>
      <c r="AB24" s="413"/>
      <c r="AC24" s="413"/>
      <c r="AD24" s="413"/>
      <c r="AE24" s="413"/>
      <c r="AF24" s="413"/>
      <c r="AG24" s="414"/>
      <c r="AH24" s="434">
        <v>63</v>
      </c>
      <c r="AI24" s="435"/>
      <c r="AJ24" s="435"/>
      <c r="AK24" s="435"/>
      <c r="AL24" s="477"/>
      <c r="AM24" s="434">
        <v>194355</v>
      </c>
      <c r="AN24" s="435"/>
      <c r="AO24" s="435"/>
      <c r="AP24" s="435"/>
      <c r="AQ24" s="435"/>
      <c r="AR24" s="477"/>
      <c r="AS24" s="434">
        <v>3085</v>
      </c>
      <c r="AT24" s="435"/>
      <c r="AU24" s="435"/>
      <c r="AV24" s="435"/>
      <c r="AW24" s="435"/>
      <c r="AX24" s="436"/>
      <c r="AY24" s="554" t="s">
        <v>104</v>
      </c>
      <c r="AZ24" s="555"/>
      <c r="BA24" s="555"/>
      <c r="BB24" s="555"/>
      <c r="BC24" s="555"/>
      <c r="BD24" s="555"/>
      <c r="BE24" s="555"/>
      <c r="BF24" s="555"/>
      <c r="BG24" s="555"/>
      <c r="BH24" s="555"/>
      <c r="BI24" s="555"/>
      <c r="BJ24" s="555"/>
      <c r="BK24" s="555"/>
      <c r="BL24" s="555"/>
      <c r="BM24" s="556"/>
      <c r="BN24" s="383">
        <v>3296491</v>
      </c>
      <c r="BO24" s="384"/>
      <c r="BP24" s="384"/>
      <c r="BQ24" s="384"/>
      <c r="BR24" s="384"/>
      <c r="BS24" s="384"/>
      <c r="BT24" s="384"/>
      <c r="BU24" s="385"/>
      <c r="BV24" s="383">
        <v>2326648</v>
      </c>
      <c r="BW24" s="384"/>
      <c r="BX24" s="384"/>
      <c r="BY24" s="384"/>
      <c r="BZ24" s="384"/>
      <c r="CA24" s="384"/>
      <c r="CB24" s="384"/>
      <c r="CC24" s="385"/>
      <c r="CD24" s="55"/>
      <c r="CE24" s="493"/>
      <c r="CF24" s="493"/>
      <c r="CG24" s="493"/>
      <c r="CH24" s="493"/>
      <c r="CI24" s="493"/>
      <c r="CJ24" s="493"/>
      <c r="CK24" s="493"/>
      <c r="CL24" s="493"/>
      <c r="CM24" s="493"/>
      <c r="CN24" s="493"/>
      <c r="CO24" s="493"/>
      <c r="CP24" s="493"/>
      <c r="CQ24" s="493"/>
      <c r="CR24" s="493"/>
      <c r="CS24" s="494"/>
      <c r="CT24" s="380"/>
      <c r="CU24" s="381"/>
      <c r="CV24" s="381"/>
      <c r="CW24" s="381"/>
      <c r="CX24" s="381"/>
      <c r="CY24" s="381"/>
      <c r="CZ24" s="381"/>
      <c r="DA24" s="382"/>
      <c r="DB24" s="380"/>
      <c r="DC24" s="381"/>
      <c r="DD24" s="381"/>
      <c r="DE24" s="381"/>
      <c r="DF24" s="381"/>
      <c r="DG24" s="381"/>
      <c r="DH24" s="381"/>
      <c r="DI24" s="382"/>
    </row>
    <row r="25" spans="1:113" ht="18.75" customHeight="1" x14ac:dyDescent="0.15">
      <c r="A25" s="42"/>
      <c r="B25" s="523"/>
      <c r="C25" s="524"/>
      <c r="D25" s="525"/>
      <c r="E25" s="433" t="s">
        <v>105</v>
      </c>
      <c r="F25" s="413"/>
      <c r="G25" s="413"/>
      <c r="H25" s="413"/>
      <c r="I25" s="413"/>
      <c r="J25" s="413"/>
      <c r="K25" s="414"/>
      <c r="L25" s="434">
        <v>1</v>
      </c>
      <c r="M25" s="435"/>
      <c r="N25" s="435"/>
      <c r="O25" s="435"/>
      <c r="P25" s="477"/>
      <c r="Q25" s="434">
        <v>5994</v>
      </c>
      <c r="R25" s="435"/>
      <c r="S25" s="435"/>
      <c r="T25" s="435"/>
      <c r="U25" s="435"/>
      <c r="V25" s="477"/>
      <c r="W25" s="536"/>
      <c r="X25" s="524"/>
      <c r="Y25" s="525"/>
      <c r="Z25" s="433" t="s">
        <v>106</v>
      </c>
      <c r="AA25" s="413"/>
      <c r="AB25" s="413"/>
      <c r="AC25" s="413"/>
      <c r="AD25" s="413"/>
      <c r="AE25" s="413"/>
      <c r="AF25" s="413"/>
      <c r="AG25" s="414"/>
      <c r="AH25" s="434" t="s">
        <v>64</v>
      </c>
      <c r="AI25" s="435"/>
      <c r="AJ25" s="435"/>
      <c r="AK25" s="435"/>
      <c r="AL25" s="477"/>
      <c r="AM25" s="434" t="s">
        <v>64</v>
      </c>
      <c r="AN25" s="435"/>
      <c r="AO25" s="435"/>
      <c r="AP25" s="435"/>
      <c r="AQ25" s="435"/>
      <c r="AR25" s="477"/>
      <c r="AS25" s="434" t="s">
        <v>64</v>
      </c>
      <c r="AT25" s="435"/>
      <c r="AU25" s="435"/>
      <c r="AV25" s="435"/>
      <c r="AW25" s="435"/>
      <c r="AX25" s="436"/>
      <c r="AY25" s="343" t="s">
        <v>107</v>
      </c>
      <c r="AZ25" s="344"/>
      <c r="BA25" s="344"/>
      <c r="BB25" s="344"/>
      <c r="BC25" s="344"/>
      <c r="BD25" s="344"/>
      <c r="BE25" s="344"/>
      <c r="BF25" s="344"/>
      <c r="BG25" s="344"/>
      <c r="BH25" s="344"/>
      <c r="BI25" s="344"/>
      <c r="BJ25" s="344"/>
      <c r="BK25" s="344"/>
      <c r="BL25" s="344"/>
      <c r="BM25" s="345"/>
      <c r="BN25" s="346">
        <v>650</v>
      </c>
      <c r="BO25" s="347"/>
      <c r="BP25" s="347"/>
      <c r="BQ25" s="347"/>
      <c r="BR25" s="347"/>
      <c r="BS25" s="347"/>
      <c r="BT25" s="347"/>
      <c r="BU25" s="348"/>
      <c r="BV25" s="346">
        <v>1722</v>
      </c>
      <c r="BW25" s="347"/>
      <c r="BX25" s="347"/>
      <c r="BY25" s="347"/>
      <c r="BZ25" s="347"/>
      <c r="CA25" s="347"/>
      <c r="CB25" s="347"/>
      <c r="CC25" s="348"/>
      <c r="CD25" s="55"/>
      <c r="CE25" s="493"/>
      <c r="CF25" s="493"/>
      <c r="CG25" s="493"/>
      <c r="CH25" s="493"/>
      <c r="CI25" s="493"/>
      <c r="CJ25" s="493"/>
      <c r="CK25" s="493"/>
      <c r="CL25" s="493"/>
      <c r="CM25" s="493"/>
      <c r="CN25" s="493"/>
      <c r="CO25" s="493"/>
      <c r="CP25" s="493"/>
      <c r="CQ25" s="493"/>
      <c r="CR25" s="493"/>
      <c r="CS25" s="494"/>
      <c r="CT25" s="380"/>
      <c r="CU25" s="381"/>
      <c r="CV25" s="381"/>
      <c r="CW25" s="381"/>
      <c r="CX25" s="381"/>
      <c r="CY25" s="381"/>
      <c r="CZ25" s="381"/>
      <c r="DA25" s="382"/>
      <c r="DB25" s="380"/>
      <c r="DC25" s="381"/>
      <c r="DD25" s="381"/>
      <c r="DE25" s="381"/>
      <c r="DF25" s="381"/>
      <c r="DG25" s="381"/>
      <c r="DH25" s="381"/>
      <c r="DI25" s="382"/>
    </row>
    <row r="26" spans="1:113" ht="18.75" customHeight="1" x14ac:dyDescent="0.15">
      <c r="A26" s="42"/>
      <c r="B26" s="523"/>
      <c r="C26" s="524"/>
      <c r="D26" s="525"/>
      <c r="E26" s="433" t="s">
        <v>108</v>
      </c>
      <c r="F26" s="413"/>
      <c r="G26" s="413"/>
      <c r="H26" s="413"/>
      <c r="I26" s="413"/>
      <c r="J26" s="413"/>
      <c r="K26" s="414"/>
      <c r="L26" s="434">
        <v>1</v>
      </c>
      <c r="M26" s="435"/>
      <c r="N26" s="435"/>
      <c r="O26" s="435"/>
      <c r="P26" s="477"/>
      <c r="Q26" s="434">
        <v>5437</v>
      </c>
      <c r="R26" s="435"/>
      <c r="S26" s="435"/>
      <c r="T26" s="435"/>
      <c r="U26" s="435"/>
      <c r="V26" s="477"/>
      <c r="W26" s="536"/>
      <c r="X26" s="524"/>
      <c r="Y26" s="525"/>
      <c r="Z26" s="433" t="s">
        <v>109</v>
      </c>
      <c r="AA26" s="560"/>
      <c r="AB26" s="560"/>
      <c r="AC26" s="560"/>
      <c r="AD26" s="560"/>
      <c r="AE26" s="560"/>
      <c r="AF26" s="560"/>
      <c r="AG26" s="561"/>
      <c r="AH26" s="434" t="s">
        <v>64</v>
      </c>
      <c r="AI26" s="435"/>
      <c r="AJ26" s="435"/>
      <c r="AK26" s="435"/>
      <c r="AL26" s="477"/>
      <c r="AM26" s="434" t="s">
        <v>64</v>
      </c>
      <c r="AN26" s="435"/>
      <c r="AO26" s="435"/>
      <c r="AP26" s="435"/>
      <c r="AQ26" s="435"/>
      <c r="AR26" s="477"/>
      <c r="AS26" s="434" t="s">
        <v>64</v>
      </c>
      <c r="AT26" s="435"/>
      <c r="AU26" s="435"/>
      <c r="AV26" s="435"/>
      <c r="AW26" s="435"/>
      <c r="AX26" s="436"/>
      <c r="AY26" s="386" t="s">
        <v>110</v>
      </c>
      <c r="AZ26" s="387"/>
      <c r="BA26" s="387"/>
      <c r="BB26" s="387"/>
      <c r="BC26" s="387"/>
      <c r="BD26" s="387"/>
      <c r="BE26" s="387"/>
      <c r="BF26" s="387"/>
      <c r="BG26" s="387"/>
      <c r="BH26" s="387"/>
      <c r="BI26" s="387"/>
      <c r="BJ26" s="387"/>
      <c r="BK26" s="387"/>
      <c r="BL26" s="387"/>
      <c r="BM26" s="388"/>
      <c r="BN26" s="383" t="s">
        <v>64</v>
      </c>
      <c r="BO26" s="384"/>
      <c r="BP26" s="384"/>
      <c r="BQ26" s="384"/>
      <c r="BR26" s="384"/>
      <c r="BS26" s="384"/>
      <c r="BT26" s="384"/>
      <c r="BU26" s="385"/>
      <c r="BV26" s="383" t="s">
        <v>64</v>
      </c>
      <c r="BW26" s="384"/>
      <c r="BX26" s="384"/>
      <c r="BY26" s="384"/>
      <c r="BZ26" s="384"/>
      <c r="CA26" s="384"/>
      <c r="CB26" s="384"/>
      <c r="CC26" s="385"/>
      <c r="CD26" s="55"/>
      <c r="CE26" s="493"/>
      <c r="CF26" s="493"/>
      <c r="CG26" s="493"/>
      <c r="CH26" s="493"/>
      <c r="CI26" s="493"/>
      <c r="CJ26" s="493"/>
      <c r="CK26" s="493"/>
      <c r="CL26" s="493"/>
      <c r="CM26" s="493"/>
      <c r="CN26" s="493"/>
      <c r="CO26" s="493"/>
      <c r="CP26" s="493"/>
      <c r="CQ26" s="493"/>
      <c r="CR26" s="493"/>
      <c r="CS26" s="494"/>
      <c r="CT26" s="380"/>
      <c r="CU26" s="381"/>
      <c r="CV26" s="381"/>
      <c r="CW26" s="381"/>
      <c r="CX26" s="381"/>
      <c r="CY26" s="381"/>
      <c r="CZ26" s="381"/>
      <c r="DA26" s="382"/>
      <c r="DB26" s="380"/>
      <c r="DC26" s="381"/>
      <c r="DD26" s="381"/>
      <c r="DE26" s="381"/>
      <c r="DF26" s="381"/>
      <c r="DG26" s="381"/>
      <c r="DH26" s="381"/>
      <c r="DI26" s="382"/>
    </row>
    <row r="27" spans="1:113" ht="18.75" customHeight="1" thickBot="1" x14ac:dyDescent="0.2">
      <c r="A27" s="42"/>
      <c r="B27" s="523"/>
      <c r="C27" s="524"/>
      <c r="D27" s="525"/>
      <c r="E27" s="433" t="s">
        <v>111</v>
      </c>
      <c r="F27" s="413"/>
      <c r="G27" s="413"/>
      <c r="H27" s="413"/>
      <c r="I27" s="413"/>
      <c r="J27" s="413"/>
      <c r="K27" s="414"/>
      <c r="L27" s="434">
        <v>1</v>
      </c>
      <c r="M27" s="435"/>
      <c r="N27" s="435"/>
      <c r="O27" s="435"/>
      <c r="P27" s="477"/>
      <c r="Q27" s="434">
        <v>2680</v>
      </c>
      <c r="R27" s="435"/>
      <c r="S27" s="435"/>
      <c r="T27" s="435"/>
      <c r="U27" s="435"/>
      <c r="V27" s="477"/>
      <c r="W27" s="536"/>
      <c r="X27" s="524"/>
      <c r="Y27" s="525"/>
      <c r="Z27" s="433" t="s">
        <v>112</v>
      </c>
      <c r="AA27" s="413"/>
      <c r="AB27" s="413"/>
      <c r="AC27" s="413"/>
      <c r="AD27" s="413"/>
      <c r="AE27" s="413"/>
      <c r="AF27" s="413"/>
      <c r="AG27" s="414"/>
      <c r="AH27" s="434" t="s">
        <v>64</v>
      </c>
      <c r="AI27" s="435"/>
      <c r="AJ27" s="435"/>
      <c r="AK27" s="435"/>
      <c r="AL27" s="477"/>
      <c r="AM27" s="434" t="s">
        <v>64</v>
      </c>
      <c r="AN27" s="435"/>
      <c r="AO27" s="435"/>
      <c r="AP27" s="435"/>
      <c r="AQ27" s="435"/>
      <c r="AR27" s="477"/>
      <c r="AS27" s="434" t="s">
        <v>64</v>
      </c>
      <c r="AT27" s="435"/>
      <c r="AU27" s="435"/>
      <c r="AV27" s="435"/>
      <c r="AW27" s="435"/>
      <c r="AX27" s="436"/>
      <c r="AY27" s="478" t="s">
        <v>113</v>
      </c>
      <c r="AZ27" s="479"/>
      <c r="BA27" s="479"/>
      <c r="BB27" s="479"/>
      <c r="BC27" s="479"/>
      <c r="BD27" s="479"/>
      <c r="BE27" s="479"/>
      <c r="BF27" s="479"/>
      <c r="BG27" s="479"/>
      <c r="BH27" s="479"/>
      <c r="BI27" s="479"/>
      <c r="BJ27" s="479"/>
      <c r="BK27" s="479"/>
      <c r="BL27" s="479"/>
      <c r="BM27" s="480"/>
      <c r="BN27" s="557" t="s">
        <v>64</v>
      </c>
      <c r="BO27" s="558"/>
      <c r="BP27" s="558"/>
      <c r="BQ27" s="558"/>
      <c r="BR27" s="558"/>
      <c r="BS27" s="558"/>
      <c r="BT27" s="558"/>
      <c r="BU27" s="559"/>
      <c r="BV27" s="557" t="s">
        <v>64</v>
      </c>
      <c r="BW27" s="558"/>
      <c r="BX27" s="558"/>
      <c r="BY27" s="558"/>
      <c r="BZ27" s="558"/>
      <c r="CA27" s="558"/>
      <c r="CB27" s="558"/>
      <c r="CC27" s="559"/>
      <c r="CD27" s="57"/>
      <c r="CE27" s="493"/>
      <c r="CF27" s="493"/>
      <c r="CG27" s="493"/>
      <c r="CH27" s="493"/>
      <c r="CI27" s="493"/>
      <c r="CJ27" s="493"/>
      <c r="CK27" s="493"/>
      <c r="CL27" s="493"/>
      <c r="CM27" s="493"/>
      <c r="CN27" s="493"/>
      <c r="CO27" s="493"/>
      <c r="CP27" s="493"/>
      <c r="CQ27" s="493"/>
      <c r="CR27" s="493"/>
      <c r="CS27" s="494"/>
      <c r="CT27" s="380"/>
      <c r="CU27" s="381"/>
      <c r="CV27" s="381"/>
      <c r="CW27" s="381"/>
      <c r="CX27" s="381"/>
      <c r="CY27" s="381"/>
      <c r="CZ27" s="381"/>
      <c r="DA27" s="382"/>
      <c r="DB27" s="380"/>
      <c r="DC27" s="381"/>
      <c r="DD27" s="381"/>
      <c r="DE27" s="381"/>
      <c r="DF27" s="381"/>
      <c r="DG27" s="381"/>
      <c r="DH27" s="381"/>
      <c r="DI27" s="382"/>
    </row>
    <row r="28" spans="1:113" ht="18.75" customHeight="1" x14ac:dyDescent="0.15">
      <c r="A28" s="42"/>
      <c r="B28" s="523"/>
      <c r="C28" s="524"/>
      <c r="D28" s="525"/>
      <c r="E28" s="433" t="s">
        <v>114</v>
      </c>
      <c r="F28" s="413"/>
      <c r="G28" s="413"/>
      <c r="H28" s="413"/>
      <c r="I28" s="413"/>
      <c r="J28" s="413"/>
      <c r="K28" s="414"/>
      <c r="L28" s="434">
        <v>1</v>
      </c>
      <c r="M28" s="435"/>
      <c r="N28" s="435"/>
      <c r="O28" s="435"/>
      <c r="P28" s="477"/>
      <c r="Q28" s="434">
        <v>2120</v>
      </c>
      <c r="R28" s="435"/>
      <c r="S28" s="435"/>
      <c r="T28" s="435"/>
      <c r="U28" s="435"/>
      <c r="V28" s="477"/>
      <c r="W28" s="536"/>
      <c r="X28" s="524"/>
      <c r="Y28" s="525"/>
      <c r="Z28" s="433" t="s">
        <v>115</v>
      </c>
      <c r="AA28" s="413"/>
      <c r="AB28" s="413"/>
      <c r="AC28" s="413"/>
      <c r="AD28" s="413"/>
      <c r="AE28" s="413"/>
      <c r="AF28" s="413"/>
      <c r="AG28" s="414"/>
      <c r="AH28" s="434" t="s">
        <v>64</v>
      </c>
      <c r="AI28" s="435"/>
      <c r="AJ28" s="435"/>
      <c r="AK28" s="435"/>
      <c r="AL28" s="477"/>
      <c r="AM28" s="434" t="s">
        <v>64</v>
      </c>
      <c r="AN28" s="435"/>
      <c r="AO28" s="435"/>
      <c r="AP28" s="435"/>
      <c r="AQ28" s="435"/>
      <c r="AR28" s="477"/>
      <c r="AS28" s="434" t="s">
        <v>64</v>
      </c>
      <c r="AT28" s="435"/>
      <c r="AU28" s="435"/>
      <c r="AV28" s="435"/>
      <c r="AW28" s="435"/>
      <c r="AX28" s="436"/>
      <c r="AY28" s="562" t="s">
        <v>116</v>
      </c>
      <c r="AZ28" s="563"/>
      <c r="BA28" s="563"/>
      <c r="BB28" s="564"/>
      <c r="BC28" s="343" t="s">
        <v>117</v>
      </c>
      <c r="BD28" s="344"/>
      <c r="BE28" s="344"/>
      <c r="BF28" s="344"/>
      <c r="BG28" s="344"/>
      <c r="BH28" s="344"/>
      <c r="BI28" s="344"/>
      <c r="BJ28" s="344"/>
      <c r="BK28" s="344"/>
      <c r="BL28" s="344"/>
      <c r="BM28" s="345"/>
      <c r="BN28" s="346">
        <v>457919</v>
      </c>
      <c r="BO28" s="347"/>
      <c r="BP28" s="347"/>
      <c r="BQ28" s="347"/>
      <c r="BR28" s="347"/>
      <c r="BS28" s="347"/>
      <c r="BT28" s="347"/>
      <c r="BU28" s="348"/>
      <c r="BV28" s="346">
        <v>437758</v>
      </c>
      <c r="BW28" s="347"/>
      <c r="BX28" s="347"/>
      <c r="BY28" s="347"/>
      <c r="BZ28" s="347"/>
      <c r="CA28" s="347"/>
      <c r="CB28" s="347"/>
      <c r="CC28" s="348"/>
      <c r="CD28" s="55"/>
      <c r="CE28" s="493"/>
      <c r="CF28" s="493"/>
      <c r="CG28" s="493"/>
      <c r="CH28" s="493"/>
      <c r="CI28" s="493"/>
      <c r="CJ28" s="493"/>
      <c r="CK28" s="493"/>
      <c r="CL28" s="493"/>
      <c r="CM28" s="493"/>
      <c r="CN28" s="493"/>
      <c r="CO28" s="493"/>
      <c r="CP28" s="493"/>
      <c r="CQ28" s="493"/>
      <c r="CR28" s="493"/>
      <c r="CS28" s="494"/>
      <c r="CT28" s="380"/>
      <c r="CU28" s="381"/>
      <c r="CV28" s="381"/>
      <c r="CW28" s="381"/>
      <c r="CX28" s="381"/>
      <c r="CY28" s="381"/>
      <c r="CZ28" s="381"/>
      <c r="DA28" s="382"/>
      <c r="DB28" s="380"/>
      <c r="DC28" s="381"/>
      <c r="DD28" s="381"/>
      <c r="DE28" s="381"/>
      <c r="DF28" s="381"/>
      <c r="DG28" s="381"/>
      <c r="DH28" s="381"/>
      <c r="DI28" s="382"/>
    </row>
    <row r="29" spans="1:113" ht="18.75" customHeight="1" x14ac:dyDescent="0.15">
      <c r="A29" s="42"/>
      <c r="B29" s="523"/>
      <c r="C29" s="524"/>
      <c r="D29" s="525"/>
      <c r="E29" s="433" t="s">
        <v>118</v>
      </c>
      <c r="F29" s="413"/>
      <c r="G29" s="413"/>
      <c r="H29" s="413"/>
      <c r="I29" s="413"/>
      <c r="J29" s="413"/>
      <c r="K29" s="414"/>
      <c r="L29" s="434">
        <v>8</v>
      </c>
      <c r="M29" s="435"/>
      <c r="N29" s="435"/>
      <c r="O29" s="435"/>
      <c r="P29" s="477"/>
      <c r="Q29" s="434">
        <v>1770</v>
      </c>
      <c r="R29" s="435"/>
      <c r="S29" s="435"/>
      <c r="T29" s="435"/>
      <c r="U29" s="435"/>
      <c r="V29" s="477"/>
      <c r="W29" s="537"/>
      <c r="X29" s="538"/>
      <c r="Y29" s="539"/>
      <c r="Z29" s="433" t="s">
        <v>119</v>
      </c>
      <c r="AA29" s="413"/>
      <c r="AB29" s="413"/>
      <c r="AC29" s="413"/>
      <c r="AD29" s="413"/>
      <c r="AE29" s="413"/>
      <c r="AF29" s="413"/>
      <c r="AG29" s="414"/>
      <c r="AH29" s="434">
        <v>63</v>
      </c>
      <c r="AI29" s="435"/>
      <c r="AJ29" s="435"/>
      <c r="AK29" s="435"/>
      <c r="AL29" s="477"/>
      <c r="AM29" s="434">
        <v>194355</v>
      </c>
      <c r="AN29" s="435"/>
      <c r="AO29" s="435"/>
      <c r="AP29" s="435"/>
      <c r="AQ29" s="435"/>
      <c r="AR29" s="477"/>
      <c r="AS29" s="434">
        <v>3085</v>
      </c>
      <c r="AT29" s="435"/>
      <c r="AU29" s="435"/>
      <c r="AV29" s="435"/>
      <c r="AW29" s="435"/>
      <c r="AX29" s="436"/>
      <c r="AY29" s="565"/>
      <c r="AZ29" s="566"/>
      <c r="BA29" s="566"/>
      <c r="BB29" s="567"/>
      <c r="BC29" s="417" t="s">
        <v>120</v>
      </c>
      <c r="BD29" s="418"/>
      <c r="BE29" s="418"/>
      <c r="BF29" s="418"/>
      <c r="BG29" s="418"/>
      <c r="BH29" s="418"/>
      <c r="BI29" s="418"/>
      <c r="BJ29" s="418"/>
      <c r="BK29" s="418"/>
      <c r="BL29" s="418"/>
      <c r="BM29" s="419"/>
      <c r="BN29" s="383">
        <v>200947</v>
      </c>
      <c r="BO29" s="384"/>
      <c r="BP29" s="384"/>
      <c r="BQ29" s="384"/>
      <c r="BR29" s="384"/>
      <c r="BS29" s="384"/>
      <c r="BT29" s="384"/>
      <c r="BU29" s="385"/>
      <c r="BV29" s="383">
        <v>200906</v>
      </c>
      <c r="BW29" s="384"/>
      <c r="BX29" s="384"/>
      <c r="BY29" s="384"/>
      <c r="BZ29" s="384"/>
      <c r="CA29" s="384"/>
      <c r="CB29" s="384"/>
      <c r="CC29" s="385"/>
      <c r="CD29" s="57"/>
      <c r="CE29" s="493"/>
      <c r="CF29" s="493"/>
      <c r="CG29" s="493"/>
      <c r="CH29" s="493"/>
      <c r="CI29" s="493"/>
      <c r="CJ29" s="493"/>
      <c r="CK29" s="493"/>
      <c r="CL29" s="493"/>
      <c r="CM29" s="493"/>
      <c r="CN29" s="493"/>
      <c r="CO29" s="493"/>
      <c r="CP29" s="493"/>
      <c r="CQ29" s="493"/>
      <c r="CR29" s="493"/>
      <c r="CS29" s="494"/>
      <c r="CT29" s="380"/>
      <c r="CU29" s="381"/>
      <c r="CV29" s="381"/>
      <c r="CW29" s="381"/>
      <c r="CX29" s="381"/>
      <c r="CY29" s="381"/>
      <c r="CZ29" s="381"/>
      <c r="DA29" s="382"/>
      <c r="DB29" s="380"/>
      <c r="DC29" s="381"/>
      <c r="DD29" s="381"/>
      <c r="DE29" s="381"/>
      <c r="DF29" s="381"/>
      <c r="DG29" s="381"/>
      <c r="DH29" s="381"/>
      <c r="DI29" s="382"/>
    </row>
    <row r="30" spans="1:113" ht="18.75" customHeight="1" thickBot="1" x14ac:dyDescent="0.2">
      <c r="A30" s="42"/>
      <c r="B30" s="526"/>
      <c r="C30" s="527"/>
      <c r="D30" s="528"/>
      <c r="E30" s="437"/>
      <c r="F30" s="438"/>
      <c r="G30" s="438"/>
      <c r="H30" s="438"/>
      <c r="I30" s="438"/>
      <c r="J30" s="438"/>
      <c r="K30" s="439"/>
      <c r="L30" s="540"/>
      <c r="M30" s="541"/>
      <c r="N30" s="541"/>
      <c r="O30" s="541"/>
      <c r="P30" s="542"/>
      <c r="Q30" s="540"/>
      <c r="R30" s="541"/>
      <c r="S30" s="541"/>
      <c r="T30" s="541"/>
      <c r="U30" s="541"/>
      <c r="V30" s="542"/>
      <c r="W30" s="543" t="s">
        <v>121</v>
      </c>
      <c r="X30" s="544"/>
      <c r="Y30" s="544"/>
      <c r="Z30" s="544"/>
      <c r="AA30" s="544"/>
      <c r="AB30" s="544"/>
      <c r="AC30" s="544"/>
      <c r="AD30" s="544"/>
      <c r="AE30" s="544"/>
      <c r="AF30" s="544"/>
      <c r="AG30" s="545"/>
      <c r="AH30" s="502">
        <v>97.3</v>
      </c>
      <c r="AI30" s="503"/>
      <c r="AJ30" s="503"/>
      <c r="AK30" s="503"/>
      <c r="AL30" s="503"/>
      <c r="AM30" s="503"/>
      <c r="AN30" s="503"/>
      <c r="AO30" s="503"/>
      <c r="AP30" s="503"/>
      <c r="AQ30" s="503"/>
      <c r="AR30" s="503"/>
      <c r="AS30" s="503"/>
      <c r="AT30" s="503"/>
      <c r="AU30" s="503"/>
      <c r="AV30" s="503"/>
      <c r="AW30" s="503"/>
      <c r="AX30" s="505"/>
      <c r="AY30" s="568"/>
      <c r="AZ30" s="569"/>
      <c r="BA30" s="569"/>
      <c r="BB30" s="570"/>
      <c r="BC30" s="554" t="s">
        <v>122</v>
      </c>
      <c r="BD30" s="555"/>
      <c r="BE30" s="555"/>
      <c r="BF30" s="555"/>
      <c r="BG30" s="555"/>
      <c r="BH30" s="555"/>
      <c r="BI30" s="555"/>
      <c r="BJ30" s="555"/>
      <c r="BK30" s="555"/>
      <c r="BL30" s="555"/>
      <c r="BM30" s="556"/>
      <c r="BN30" s="557">
        <v>518521</v>
      </c>
      <c r="BO30" s="558"/>
      <c r="BP30" s="558"/>
      <c r="BQ30" s="558"/>
      <c r="BR30" s="558"/>
      <c r="BS30" s="558"/>
      <c r="BT30" s="558"/>
      <c r="BU30" s="559"/>
      <c r="BV30" s="557">
        <v>530197</v>
      </c>
      <c r="BW30" s="558"/>
      <c r="BX30" s="558"/>
      <c r="BY30" s="558"/>
      <c r="BZ30" s="558"/>
      <c r="CA30" s="558"/>
      <c r="CB30" s="558"/>
      <c r="CC30" s="559"/>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123</v>
      </c>
      <c r="D32" s="42"/>
      <c r="E32" s="42"/>
      <c r="U32" s="41" t="s">
        <v>124</v>
      </c>
      <c r="AM32" s="41" t="s">
        <v>125</v>
      </c>
      <c r="BE32" s="41" t="s">
        <v>126</v>
      </c>
      <c r="BW32" s="41" t="s">
        <v>127</v>
      </c>
      <c r="CO32" s="41" t="s">
        <v>128</v>
      </c>
      <c r="DI32" s="65"/>
    </row>
    <row r="33" spans="1:113" ht="13.5" customHeight="1" x14ac:dyDescent="0.15">
      <c r="A33" s="42"/>
      <c r="B33" s="66"/>
      <c r="C33" s="407" t="s">
        <v>129</v>
      </c>
      <c r="D33" s="407"/>
      <c r="E33" s="372" t="s">
        <v>130</v>
      </c>
      <c r="F33" s="372"/>
      <c r="G33" s="372"/>
      <c r="H33" s="372"/>
      <c r="I33" s="372"/>
      <c r="J33" s="372"/>
      <c r="K33" s="372"/>
      <c r="L33" s="372"/>
      <c r="M33" s="372"/>
      <c r="N33" s="372"/>
      <c r="O33" s="372"/>
      <c r="P33" s="372"/>
      <c r="Q33" s="372"/>
      <c r="R33" s="372"/>
      <c r="S33" s="372"/>
      <c r="T33" s="67"/>
      <c r="U33" s="407" t="s">
        <v>129</v>
      </c>
      <c r="V33" s="407"/>
      <c r="W33" s="372" t="s">
        <v>130</v>
      </c>
      <c r="X33" s="372"/>
      <c r="Y33" s="372"/>
      <c r="Z33" s="372"/>
      <c r="AA33" s="372"/>
      <c r="AB33" s="372"/>
      <c r="AC33" s="372"/>
      <c r="AD33" s="372"/>
      <c r="AE33" s="372"/>
      <c r="AF33" s="372"/>
      <c r="AG33" s="372"/>
      <c r="AH33" s="372"/>
      <c r="AI33" s="372"/>
      <c r="AJ33" s="372"/>
      <c r="AK33" s="372"/>
      <c r="AL33" s="67"/>
      <c r="AM33" s="407" t="s">
        <v>129</v>
      </c>
      <c r="AN33" s="407"/>
      <c r="AO33" s="372" t="s">
        <v>130</v>
      </c>
      <c r="AP33" s="372"/>
      <c r="AQ33" s="372"/>
      <c r="AR33" s="372"/>
      <c r="AS33" s="372"/>
      <c r="AT33" s="372"/>
      <c r="AU33" s="372"/>
      <c r="AV33" s="372"/>
      <c r="AW33" s="372"/>
      <c r="AX33" s="372"/>
      <c r="AY33" s="372"/>
      <c r="AZ33" s="372"/>
      <c r="BA33" s="372"/>
      <c r="BB33" s="372"/>
      <c r="BC33" s="372"/>
      <c r="BD33" s="68"/>
      <c r="BE33" s="372" t="s">
        <v>131</v>
      </c>
      <c r="BF33" s="372"/>
      <c r="BG33" s="372" t="s">
        <v>132</v>
      </c>
      <c r="BH33" s="372"/>
      <c r="BI33" s="372"/>
      <c r="BJ33" s="372"/>
      <c r="BK33" s="372"/>
      <c r="BL33" s="372"/>
      <c r="BM33" s="372"/>
      <c r="BN33" s="372"/>
      <c r="BO33" s="372"/>
      <c r="BP33" s="372"/>
      <c r="BQ33" s="372"/>
      <c r="BR33" s="372"/>
      <c r="BS33" s="372"/>
      <c r="BT33" s="372"/>
      <c r="BU33" s="372"/>
      <c r="BV33" s="68"/>
      <c r="BW33" s="407" t="s">
        <v>131</v>
      </c>
      <c r="BX33" s="407"/>
      <c r="BY33" s="372" t="s">
        <v>133</v>
      </c>
      <c r="BZ33" s="372"/>
      <c r="CA33" s="372"/>
      <c r="CB33" s="372"/>
      <c r="CC33" s="372"/>
      <c r="CD33" s="372"/>
      <c r="CE33" s="372"/>
      <c r="CF33" s="372"/>
      <c r="CG33" s="372"/>
      <c r="CH33" s="372"/>
      <c r="CI33" s="372"/>
      <c r="CJ33" s="372"/>
      <c r="CK33" s="372"/>
      <c r="CL33" s="372"/>
      <c r="CM33" s="372"/>
      <c r="CN33" s="67"/>
      <c r="CO33" s="407" t="s">
        <v>129</v>
      </c>
      <c r="CP33" s="407"/>
      <c r="CQ33" s="372" t="s">
        <v>134</v>
      </c>
      <c r="CR33" s="372"/>
      <c r="CS33" s="372"/>
      <c r="CT33" s="372"/>
      <c r="CU33" s="372"/>
      <c r="CV33" s="372"/>
      <c r="CW33" s="372"/>
      <c r="CX33" s="372"/>
      <c r="CY33" s="372"/>
      <c r="CZ33" s="372"/>
      <c r="DA33" s="372"/>
      <c r="DB33" s="372"/>
      <c r="DC33" s="372"/>
      <c r="DD33" s="372"/>
      <c r="DE33" s="372"/>
      <c r="DF33" s="67"/>
      <c r="DG33" s="571" t="s">
        <v>135</v>
      </c>
      <c r="DH33" s="571"/>
      <c r="DI33" s="69"/>
    </row>
    <row r="34" spans="1:113" ht="32.25" customHeight="1" x14ac:dyDescent="0.15">
      <c r="A34" s="42"/>
      <c r="B34" s="66"/>
      <c r="C34" s="572">
        <f>IF(E34="","",1)</f>
        <v>1</v>
      </c>
      <c r="D34" s="572"/>
      <c r="E34" s="573" t="str">
        <f>IF('各会計、関係団体の財政状況及び健全化判断比率'!B7="","",'各会計、関係団体の財政状況及び健全化判断比率'!B7)</f>
        <v>一般会計</v>
      </c>
      <c r="F34" s="573"/>
      <c r="G34" s="573"/>
      <c r="H34" s="573"/>
      <c r="I34" s="573"/>
      <c r="J34" s="573"/>
      <c r="K34" s="573"/>
      <c r="L34" s="573"/>
      <c r="M34" s="573"/>
      <c r="N34" s="573"/>
      <c r="O34" s="573"/>
      <c r="P34" s="573"/>
      <c r="Q34" s="573"/>
      <c r="R34" s="573"/>
      <c r="S34" s="573"/>
      <c r="T34" s="42"/>
      <c r="U34" s="572">
        <f>IF(W34="","",MAX(C34:D43)+1)</f>
        <v>2</v>
      </c>
      <c r="V34" s="572"/>
      <c r="W34" s="573" t="str">
        <f>IF('各会計、関係団体の財政状況及び健全化判断比率'!B28="","",'各会計、関係団体の財政状況及び健全化判断比率'!B28)</f>
        <v>国民健康保険特別会計</v>
      </c>
      <c r="X34" s="573"/>
      <c r="Y34" s="573"/>
      <c r="Z34" s="573"/>
      <c r="AA34" s="573"/>
      <c r="AB34" s="573"/>
      <c r="AC34" s="573"/>
      <c r="AD34" s="573"/>
      <c r="AE34" s="573"/>
      <c r="AF34" s="573"/>
      <c r="AG34" s="573"/>
      <c r="AH34" s="573"/>
      <c r="AI34" s="573"/>
      <c r="AJ34" s="573"/>
      <c r="AK34" s="573"/>
      <c r="AL34" s="42"/>
      <c r="AM34" s="572" t="str">
        <f>IF(AO34="","",MAX(C34:D43,U34:V43)+1)</f>
        <v/>
      </c>
      <c r="AN34" s="572"/>
      <c r="AO34" s="573"/>
      <c r="AP34" s="573"/>
      <c r="AQ34" s="573"/>
      <c r="AR34" s="573"/>
      <c r="AS34" s="573"/>
      <c r="AT34" s="573"/>
      <c r="AU34" s="573"/>
      <c r="AV34" s="573"/>
      <c r="AW34" s="573"/>
      <c r="AX34" s="573"/>
      <c r="AY34" s="573"/>
      <c r="AZ34" s="573"/>
      <c r="BA34" s="573"/>
      <c r="BB34" s="573"/>
      <c r="BC34" s="573"/>
      <c r="BD34" s="42"/>
      <c r="BE34" s="572">
        <f>IF(BG34="","",MAX(C34:D43,U34:V43,AM34:AN43)+1)</f>
        <v>6</v>
      </c>
      <c r="BF34" s="572"/>
      <c r="BG34" s="573" t="str">
        <f>IF('各会計、関係団体の財政状況及び健全化判断比率'!B32="","",'各会計、関係団体の財政状況及び健全化判断比率'!B32)</f>
        <v>簡易水道事業特別会計</v>
      </c>
      <c r="BH34" s="573"/>
      <c r="BI34" s="573"/>
      <c r="BJ34" s="573"/>
      <c r="BK34" s="573"/>
      <c r="BL34" s="573"/>
      <c r="BM34" s="573"/>
      <c r="BN34" s="573"/>
      <c r="BO34" s="573"/>
      <c r="BP34" s="573"/>
      <c r="BQ34" s="573"/>
      <c r="BR34" s="573"/>
      <c r="BS34" s="573"/>
      <c r="BT34" s="573"/>
      <c r="BU34" s="573"/>
      <c r="BV34" s="42"/>
      <c r="BW34" s="572">
        <f>IF(BY34="","",MAX(C34:D43,U34:V43,AM34:AN43,BE34:BF43)+1)</f>
        <v>8</v>
      </c>
      <c r="BX34" s="572"/>
      <c r="BY34" s="573" t="str">
        <f>IF('各会計、関係団体の財政状況及び健全化判断比率'!B68="","",'各会計、関係団体の財政状況及び健全化判断比率'!B68)</f>
        <v>北空知衛生センター組合</v>
      </c>
      <c r="BZ34" s="573"/>
      <c r="CA34" s="573"/>
      <c r="CB34" s="573"/>
      <c r="CC34" s="573"/>
      <c r="CD34" s="573"/>
      <c r="CE34" s="573"/>
      <c r="CF34" s="573"/>
      <c r="CG34" s="573"/>
      <c r="CH34" s="573"/>
      <c r="CI34" s="573"/>
      <c r="CJ34" s="573"/>
      <c r="CK34" s="573"/>
      <c r="CL34" s="573"/>
      <c r="CM34" s="573"/>
      <c r="CN34" s="42"/>
      <c r="CO34" s="572">
        <f>IF(CQ34="","",MAX(C34:D43,U34:V43,AM34:AN43,BE34:BF43,BW34:BX43)+1)</f>
        <v>15</v>
      </c>
      <c r="CP34" s="572"/>
      <c r="CQ34" s="573" t="str">
        <f>IF('各会計、関係団体の財政状況及び健全化判断比率'!BS7="","",'各会計、関係団体の財政状況及び健全化判断比率'!BS7)</f>
        <v>妹背牛振興公社</v>
      </c>
      <c r="CR34" s="573"/>
      <c r="CS34" s="573"/>
      <c r="CT34" s="573"/>
      <c r="CU34" s="573"/>
      <c r="CV34" s="573"/>
      <c r="CW34" s="573"/>
      <c r="CX34" s="573"/>
      <c r="CY34" s="573"/>
      <c r="CZ34" s="573"/>
      <c r="DA34" s="573"/>
      <c r="DB34" s="573"/>
      <c r="DC34" s="573"/>
      <c r="DD34" s="573"/>
      <c r="DE34" s="573"/>
      <c r="DG34" s="574" t="str">
        <f>IF('各会計、関係団体の財政状況及び健全化判断比率'!BR7="","",'各会計、関係団体の財政状況及び健全化判断比率'!BR7)</f>
        <v/>
      </c>
      <c r="DH34" s="574"/>
      <c r="DI34" s="69"/>
    </row>
    <row r="35" spans="1:113" ht="32.25" customHeight="1" x14ac:dyDescent="0.15">
      <c r="A35" s="42"/>
      <c r="B35" s="66"/>
      <c r="C35" s="572" t="str">
        <f>IF(E35="","",C34+1)</f>
        <v/>
      </c>
      <c r="D35" s="572"/>
      <c r="E35" s="573" t="str">
        <f>IF('各会計、関係団体の財政状況及び健全化判断比率'!B8="","",'各会計、関係団体の財政状況及び健全化判断比率'!B8)</f>
        <v/>
      </c>
      <c r="F35" s="573"/>
      <c r="G35" s="573"/>
      <c r="H35" s="573"/>
      <c r="I35" s="573"/>
      <c r="J35" s="573"/>
      <c r="K35" s="573"/>
      <c r="L35" s="573"/>
      <c r="M35" s="573"/>
      <c r="N35" s="573"/>
      <c r="O35" s="573"/>
      <c r="P35" s="573"/>
      <c r="Q35" s="573"/>
      <c r="R35" s="573"/>
      <c r="S35" s="573"/>
      <c r="T35" s="42"/>
      <c r="U35" s="572">
        <f>IF(W35="","",U34+1)</f>
        <v>3</v>
      </c>
      <c r="V35" s="572"/>
      <c r="W35" s="573" t="str">
        <f>IF('各会計、関係団体の財政状況及び健全化判断比率'!B29="","",'各会計、関係団体の財政状況及び健全化判断比率'!B29)</f>
        <v>介護保険特別会計（保険事業勘定）</v>
      </c>
      <c r="X35" s="573"/>
      <c r="Y35" s="573"/>
      <c r="Z35" s="573"/>
      <c r="AA35" s="573"/>
      <c r="AB35" s="573"/>
      <c r="AC35" s="573"/>
      <c r="AD35" s="573"/>
      <c r="AE35" s="573"/>
      <c r="AF35" s="573"/>
      <c r="AG35" s="573"/>
      <c r="AH35" s="573"/>
      <c r="AI35" s="573"/>
      <c r="AJ35" s="573"/>
      <c r="AK35" s="573"/>
      <c r="AL35" s="42"/>
      <c r="AM35" s="572" t="str">
        <f t="shared" ref="AM35:AM43" si="0">IF(AO35="","",AM34+1)</f>
        <v/>
      </c>
      <c r="AN35" s="572"/>
      <c r="AO35" s="573"/>
      <c r="AP35" s="573"/>
      <c r="AQ35" s="573"/>
      <c r="AR35" s="573"/>
      <c r="AS35" s="573"/>
      <c r="AT35" s="573"/>
      <c r="AU35" s="573"/>
      <c r="AV35" s="573"/>
      <c r="AW35" s="573"/>
      <c r="AX35" s="573"/>
      <c r="AY35" s="573"/>
      <c r="AZ35" s="573"/>
      <c r="BA35" s="573"/>
      <c r="BB35" s="573"/>
      <c r="BC35" s="573"/>
      <c r="BD35" s="42"/>
      <c r="BE35" s="572">
        <f t="shared" ref="BE35:BE43" si="1">IF(BG35="","",BE34+1)</f>
        <v>7</v>
      </c>
      <c r="BF35" s="572"/>
      <c r="BG35" s="573" t="str">
        <f>IF('各会計、関係団体の財政状況及び健全化判断比率'!B33="","",'各会計、関係団体の財政状況及び健全化判断比率'!B33)</f>
        <v>農業集落排水事業特別会計</v>
      </c>
      <c r="BH35" s="573"/>
      <c r="BI35" s="573"/>
      <c r="BJ35" s="573"/>
      <c r="BK35" s="573"/>
      <c r="BL35" s="573"/>
      <c r="BM35" s="573"/>
      <c r="BN35" s="573"/>
      <c r="BO35" s="573"/>
      <c r="BP35" s="573"/>
      <c r="BQ35" s="573"/>
      <c r="BR35" s="573"/>
      <c r="BS35" s="573"/>
      <c r="BT35" s="573"/>
      <c r="BU35" s="573"/>
      <c r="BV35" s="42"/>
      <c r="BW35" s="572">
        <f t="shared" ref="BW35:BW43" si="2">IF(BY35="","",BW34+1)</f>
        <v>9</v>
      </c>
      <c r="BX35" s="572"/>
      <c r="BY35" s="573" t="str">
        <f>IF('各会計、関係団体の財政状況及び健全化判断比率'!B69="","",'各会計、関係団体の財政状況及び健全化判断比率'!B69)</f>
        <v>深川地区消防組合</v>
      </c>
      <c r="BZ35" s="573"/>
      <c r="CA35" s="573"/>
      <c r="CB35" s="573"/>
      <c r="CC35" s="573"/>
      <c r="CD35" s="573"/>
      <c r="CE35" s="573"/>
      <c r="CF35" s="573"/>
      <c r="CG35" s="573"/>
      <c r="CH35" s="573"/>
      <c r="CI35" s="573"/>
      <c r="CJ35" s="573"/>
      <c r="CK35" s="573"/>
      <c r="CL35" s="573"/>
      <c r="CM35" s="573"/>
      <c r="CN35" s="42"/>
      <c r="CO35" s="572" t="str">
        <f t="shared" ref="CO35:CO43" si="3">IF(CQ35="","",CO34+1)</f>
        <v/>
      </c>
      <c r="CP35" s="572"/>
      <c r="CQ35" s="573" t="str">
        <f>IF('各会計、関係団体の財政状況及び健全化判断比率'!BS8="","",'各会計、関係団体の財政状況及び健全化判断比率'!BS8)</f>
        <v/>
      </c>
      <c r="CR35" s="573"/>
      <c r="CS35" s="573"/>
      <c r="CT35" s="573"/>
      <c r="CU35" s="573"/>
      <c r="CV35" s="573"/>
      <c r="CW35" s="573"/>
      <c r="CX35" s="573"/>
      <c r="CY35" s="573"/>
      <c r="CZ35" s="573"/>
      <c r="DA35" s="573"/>
      <c r="DB35" s="573"/>
      <c r="DC35" s="573"/>
      <c r="DD35" s="573"/>
      <c r="DE35" s="573"/>
      <c r="DG35" s="574" t="str">
        <f>IF('各会計、関係団体の財政状況及び健全化判断比率'!BR8="","",'各会計、関係団体の財政状況及び健全化判断比率'!BR8)</f>
        <v/>
      </c>
      <c r="DH35" s="574"/>
      <c r="DI35" s="69"/>
    </row>
    <row r="36" spans="1:113" ht="32.25" customHeight="1" x14ac:dyDescent="0.15">
      <c r="A36" s="42"/>
      <c r="B36" s="66"/>
      <c r="C36" s="572" t="str">
        <f>IF(E36="","",C35+1)</f>
        <v/>
      </c>
      <c r="D36" s="572"/>
      <c r="E36" s="573" t="str">
        <f>IF('各会計、関係団体の財政状況及び健全化判断比率'!B9="","",'各会計、関係団体の財政状況及び健全化判断比率'!B9)</f>
        <v/>
      </c>
      <c r="F36" s="573"/>
      <c r="G36" s="573"/>
      <c r="H36" s="573"/>
      <c r="I36" s="573"/>
      <c r="J36" s="573"/>
      <c r="K36" s="573"/>
      <c r="L36" s="573"/>
      <c r="M36" s="573"/>
      <c r="N36" s="573"/>
      <c r="O36" s="573"/>
      <c r="P36" s="573"/>
      <c r="Q36" s="573"/>
      <c r="R36" s="573"/>
      <c r="S36" s="573"/>
      <c r="T36" s="42"/>
      <c r="U36" s="572">
        <f t="shared" ref="U36:U43" si="4">IF(W36="","",U35+1)</f>
        <v>4</v>
      </c>
      <c r="V36" s="572"/>
      <c r="W36" s="573" t="str">
        <f>IF('各会計、関係団体の財政状況及び健全化判断比率'!B30="","",'各会計、関係団体の財政状況及び健全化判断比率'!B30)</f>
        <v>後期高齢者医療特別会計</v>
      </c>
      <c r="X36" s="573"/>
      <c r="Y36" s="573"/>
      <c r="Z36" s="573"/>
      <c r="AA36" s="573"/>
      <c r="AB36" s="573"/>
      <c r="AC36" s="573"/>
      <c r="AD36" s="573"/>
      <c r="AE36" s="573"/>
      <c r="AF36" s="573"/>
      <c r="AG36" s="573"/>
      <c r="AH36" s="573"/>
      <c r="AI36" s="573"/>
      <c r="AJ36" s="573"/>
      <c r="AK36" s="573"/>
      <c r="AL36" s="42"/>
      <c r="AM36" s="572" t="str">
        <f t="shared" si="0"/>
        <v/>
      </c>
      <c r="AN36" s="572"/>
      <c r="AO36" s="573"/>
      <c r="AP36" s="573"/>
      <c r="AQ36" s="573"/>
      <c r="AR36" s="573"/>
      <c r="AS36" s="573"/>
      <c r="AT36" s="573"/>
      <c r="AU36" s="573"/>
      <c r="AV36" s="573"/>
      <c r="AW36" s="573"/>
      <c r="AX36" s="573"/>
      <c r="AY36" s="573"/>
      <c r="AZ36" s="573"/>
      <c r="BA36" s="573"/>
      <c r="BB36" s="573"/>
      <c r="BC36" s="573"/>
      <c r="BD36" s="42"/>
      <c r="BE36" s="572" t="str">
        <f t="shared" si="1"/>
        <v/>
      </c>
      <c r="BF36" s="572"/>
      <c r="BG36" s="573"/>
      <c r="BH36" s="573"/>
      <c r="BI36" s="573"/>
      <c r="BJ36" s="573"/>
      <c r="BK36" s="573"/>
      <c r="BL36" s="573"/>
      <c r="BM36" s="573"/>
      <c r="BN36" s="573"/>
      <c r="BO36" s="573"/>
      <c r="BP36" s="573"/>
      <c r="BQ36" s="573"/>
      <c r="BR36" s="573"/>
      <c r="BS36" s="573"/>
      <c r="BT36" s="573"/>
      <c r="BU36" s="573"/>
      <c r="BV36" s="42"/>
      <c r="BW36" s="572">
        <f t="shared" si="2"/>
        <v>10</v>
      </c>
      <c r="BX36" s="572"/>
      <c r="BY36" s="573" t="str">
        <f>IF('各会計、関係団体の財政状況及び健全化判断比率'!B70="","",'各会計、関係団体の財政状況及び健全化判断比率'!B70)</f>
        <v>北空知衛生施設組合</v>
      </c>
      <c r="BZ36" s="573"/>
      <c r="CA36" s="573"/>
      <c r="CB36" s="573"/>
      <c r="CC36" s="573"/>
      <c r="CD36" s="573"/>
      <c r="CE36" s="573"/>
      <c r="CF36" s="573"/>
      <c r="CG36" s="573"/>
      <c r="CH36" s="573"/>
      <c r="CI36" s="573"/>
      <c r="CJ36" s="573"/>
      <c r="CK36" s="573"/>
      <c r="CL36" s="573"/>
      <c r="CM36" s="573"/>
      <c r="CN36" s="42"/>
      <c r="CO36" s="572" t="str">
        <f t="shared" si="3"/>
        <v/>
      </c>
      <c r="CP36" s="572"/>
      <c r="CQ36" s="573" t="str">
        <f>IF('各会計、関係団体の財政状況及び健全化判断比率'!BS9="","",'各会計、関係団体の財政状況及び健全化判断比率'!BS9)</f>
        <v/>
      </c>
      <c r="CR36" s="573"/>
      <c r="CS36" s="573"/>
      <c r="CT36" s="573"/>
      <c r="CU36" s="573"/>
      <c r="CV36" s="573"/>
      <c r="CW36" s="573"/>
      <c r="CX36" s="573"/>
      <c r="CY36" s="573"/>
      <c r="CZ36" s="573"/>
      <c r="DA36" s="573"/>
      <c r="DB36" s="573"/>
      <c r="DC36" s="573"/>
      <c r="DD36" s="573"/>
      <c r="DE36" s="573"/>
      <c r="DG36" s="574" t="str">
        <f>IF('各会計、関係団体の財政状況及び健全化判断比率'!BR9="","",'各会計、関係団体の財政状況及び健全化判断比率'!BR9)</f>
        <v/>
      </c>
      <c r="DH36" s="574"/>
      <c r="DI36" s="69"/>
    </row>
    <row r="37" spans="1:113" ht="32.25" customHeight="1" x14ac:dyDescent="0.15">
      <c r="A37" s="42"/>
      <c r="B37" s="66"/>
      <c r="C37" s="572" t="str">
        <f>IF(E37="","",C36+1)</f>
        <v/>
      </c>
      <c r="D37" s="572"/>
      <c r="E37" s="573" t="str">
        <f>IF('各会計、関係団体の財政状況及び健全化判断比率'!B10="","",'各会計、関係団体の財政状況及び健全化判断比率'!B10)</f>
        <v/>
      </c>
      <c r="F37" s="573"/>
      <c r="G37" s="573"/>
      <c r="H37" s="573"/>
      <c r="I37" s="573"/>
      <c r="J37" s="573"/>
      <c r="K37" s="573"/>
      <c r="L37" s="573"/>
      <c r="M37" s="573"/>
      <c r="N37" s="573"/>
      <c r="O37" s="573"/>
      <c r="P37" s="573"/>
      <c r="Q37" s="573"/>
      <c r="R37" s="573"/>
      <c r="S37" s="573"/>
      <c r="T37" s="42"/>
      <c r="U37" s="572">
        <f t="shared" si="4"/>
        <v>5</v>
      </c>
      <c r="V37" s="572"/>
      <c r="W37" s="573" t="str">
        <f>IF('各会計、関係団体の財政状況及び健全化判断比率'!B31="","",'各会計、関係団体の財政状況及び健全化判断比率'!B31)</f>
        <v>介護保険特別会計（サービス事業勘定）</v>
      </c>
      <c r="X37" s="573"/>
      <c r="Y37" s="573"/>
      <c r="Z37" s="573"/>
      <c r="AA37" s="573"/>
      <c r="AB37" s="573"/>
      <c r="AC37" s="573"/>
      <c r="AD37" s="573"/>
      <c r="AE37" s="573"/>
      <c r="AF37" s="573"/>
      <c r="AG37" s="573"/>
      <c r="AH37" s="573"/>
      <c r="AI37" s="573"/>
      <c r="AJ37" s="573"/>
      <c r="AK37" s="573"/>
      <c r="AL37" s="42"/>
      <c r="AM37" s="572" t="str">
        <f t="shared" si="0"/>
        <v/>
      </c>
      <c r="AN37" s="572"/>
      <c r="AO37" s="573"/>
      <c r="AP37" s="573"/>
      <c r="AQ37" s="573"/>
      <c r="AR37" s="573"/>
      <c r="AS37" s="573"/>
      <c r="AT37" s="573"/>
      <c r="AU37" s="573"/>
      <c r="AV37" s="573"/>
      <c r="AW37" s="573"/>
      <c r="AX37" s="573"/>
      <c r="AY37" s="573"/>
      <c r="AZ37" s="573"/>
      <c r="BA37" s="573"/>
      <c r="BB37" s="573"/>
      <c r="BC37" s="573"/>
      <c r="BD37" s="42"/>
      <c r="BE37" s="572" t="str">
        <f t="shared" si="1"/>
        <v/>
      </c>
      <c r="BF37" s="572"/>
      <c r="BG37" s="573"/>
      <c r="BH37" s="573"/>
      <c r="BI37" s="573"/>
      <c r="BJ37" s="573"/>
      <c r="BK37" s="573"/>
      <c r="BL37" s="573"/>
      <c r="BM37" s="573"/>
      <c r="BN37" s="573"/>
      <c r="BO37" s="573"/>
      <c r="BP37" s="573"/>
      <c r="BQ37" s="573"/>
      <c r="BR37" s="573"/>
      <c r="BS37" s="573"/>
      <c r="BT37" s="573"/>
      <c r="BU37" s="573"/>
      <c r="BV37" s="42"/>
      <c r="BW37" s="572">
        <f t="shared" si="2"/>
        <v>11</v>
      </c>
      <c r="BX37" s="572"/>
      <c r="BY37" s="573" t="str">
        <f>IF('各会計、関係団体の財政状況及び健全化判断比率'!B71="","",'各会計、関係団体の財政状況及び健全化判断比率'!B71)</f>
        <v>中・北空知廃棄物処理広域連合</v>
      </c>
      <c r="BZ37" s="573"/>
      <c r="CA37" s="573"/>
      <c r="CB37" s="573"/>
      <c r="CC37" s="573"/>
      <c r="CD37" s="573"/>
      <c r="CE37" s="573"/>
      <c r="CF37" s="573"/>
      <c r="CG37" s="573"/>
      <c r="CH37" s="573"/>
      <c r="CI37" s="573"/>
      <c r="CJ37" s="573"/>
      <c r="CK37" s="573"/>
      <c r="CL37" s="573"/>
      <c r="CM37" s="573"/>
      <c r="CN37" s="42"/>
      <c r="CO37" s="572" t="str">
        <f t="shared" si="3"/>
        <v/>
      </c>
      <c r="CP37" s="572"/>
      <c r="CQ37" s="573" t="str">
        <f>IF('各会計、関係団体の財政状況及び健全化判断比率'!BS10="","",'各会計、関係団体の財政状況及び健全化判断比率'!BS10)</f>
        <v/>
      </c>
      <c r="CR37" s="573"/>
      <c r="CS37" s="573"/>
      <c r="CT37" s="573"/>
      <c r="CU37" s="573"/>
      <c r="CV37" s="573"/>
      <c r="CW37" s="573"/>
      <c r="CX37" s="573"/>
      <c r="CY37" s="573"/>
      <c r="CZ37" s="573"/>
      <c r="DA37" s="573"/>
      <c r="DB37" s="573"/>
      <c r="DC37" s="573"/>
      <c r="DD37" s="573"/>
      <c r="DE37" s="573"/>
      <c r="DG37" s="574" t="str">
        <f>IF('各会計、関係団体の財政状況及び健全化判断比率'!BR10="","",'各会計、関係団体の財政状況及び健全化判断比率'!BR10)</f>
        <v/>
      </c>
      <c r="DH37" s="574"/>
      <c r="DI37" s="69"/>
    </row>
    <row r="38" spans="1:113" ht="32.25" customHeight="1" x14ac:dyDescent="0.15">
      <c r="A38" s="42"/>
      <c r="B38" s="66"/>
      <c r="C38" s="572" t="str">
        <f t="shared" ref="C38:C43" si="5">IF(E38="","",C37+1)</f>
        <v/>
      </c>
      <c r="D38" s="572"/>
      <c r="E38" s="573" t="str">
        <f>IF('各会計、関係団体の財政状況及び健全化判断比率'!B11="","",'各会計、関係団体の財政状況及び健全化判断比率'!B11)</f>
        <v/>
      </c>
      <c r="F38" s="573"/>
      <c r="G38" s="573"/>
      <c r="H38" s="573"/>
      <c r="I38" s="573"/>
      <c r="J38" s="573"/>
      <c r="K38" s="573"/>
      <c r="L38" s="573"/>
      <c r="M38" s="573"/>
      <c r="N38" s="573"/>
      <c r="O38" s="573"/>
      <c r="P38" s="573"/>
      <c r="Q38" s="573"/>
      <c r="R38" s="573"/>
      <c r="S38" s="573"/>
      <c r="T38" s="42"/>
      <c r="U38" s="572" t="str">
        <f t="shared" si="4"/>
        <v/>
      </c>
      <c r="V38" s="572"/>
      <c r="W38" s="573"/>
      <c r="X38" s="573"/>
      <c r="Y38" s="573"/>
      <c r="Z38" s="573"/>
      <c r="AA38" s="573"/>
      <c r="AB38" s="573"/>
      <c r="AC38" s="573"/>
      <c r="AD38" s="573"/>
      <c r="AE38" s="573"/>
      <c r="AF38" s="573"/>
      <c r="AG38" s="573"/>
      <c r="AH38" s="573"/>
      <c r="AI38" s="573"/>
      <c r="AJ38" s="573"/>
      <c r="AK38" s="573"/>
      <c r="AL38" s="42"/>
      <c r="AM38" s="572" t="str">
        <f t="shared" si="0"/>
        <v/>
      </c>
      <c r="AN38" s="572"/>
      <c r="AO38" s="573"/>
      <c r="AP38" s="573"/>
      <c r="AQ38" s="573"/>
      <c r="AR38" s="573"/>
      <c r="AS38" s="573"/>
      <c r="AT38" s="573"/>
      <c r="AU38" s="573"/>
      <c r="AV38" s="573"/>
      <c r="AW38" s="573"/>
      <c r="AX38" s="573"/>
      <c r="AY38" s="573"/>
      <c r="AZ38" s="573"/>
      <c r="BA38" s="573"/>
      <c r="BB38" s="573"/>
      <c r="BC38" s="573"/>
      <c r="BD38" s="42"/>
      <c r="BE38" s="572" t="str">
        <f t="shared" si="1"/>
        <v/>
      </c>
      <c r="BF38" s="572"/>
      <c r="BG38" s="573"/>
      <c r="BH38" s="573"/>
      <c r="BI38" s="573"/>
      <c r="BJ38" s="573"/>
      <c r="BK38" s="573"/>
      <c r="BL38" s="573"/>
      <c r="BM38" s="573"/>
      <c r="BN38" s="573"/>
      <c r="BO38" s="573"/>
      <c r="BP38" s="573"/>
      <c r="BQ38" s="573"/>
      <c r="BR38" s="573"/>
      <c r="BS38" s="573"/>
      <c r="BT38" s="573"/>
      <c r="BU38" s="573"/>
      <c r="BV38" s="42"/>
      <c r="BW38" s="572">
        <f t="shared" si="2"/>
        <v>12</v>
      </c>
      <c r="BX38" s="572"/>
      <c r="BY38" s="573" t="str">
        <f>IF('各会計、関係団体の財政状況及び健全化判断比率'!B72="","",'各会計、関係団体の財政状況及び健全化判断比率'!B72)</f>
        <v>北空知広域水道企業団</v>
      </c>
      <c r="BZ38" s="573"/>
      <c r="CA38" s="573"/>
      <c r="CB38" s="573"/>
      <c r="CC38" s="573"/>
      <c r="CD38" s="573"/>
      <c r="CE38" s="573"/>
      <c r="CF38" s="573"/>
      <c r="CG38" s="573"/>
      <c r="CH38" s="573"/>
      <c r="CI38" s="573"/>
      <c r="CJ38" s="573"/>
      <c r="CK38" s="573"/>
      <c r="CL38" s="573"/>
      <c r="CM38" s="573"/>
      <c r="CN38" s="42"/>
      <c r="CO38" s="572" t="str">
        <f t="shared" si="3"/>
        <v/>
      </c>
      <c r="CP38" s="572"/>
      <c r="CQ38" s="573" t="str">
        <f>IF('各会計、関係団体の財政状況及び健全化判断比率'!BS11="","",'各会計、関係団体の財政状況及び健全化判断比率'!BS11)</f>
        <v/>
      </c>
      <c r="CR38" s="573"/>
      <c r="CS38" s="573"/>
      <c r="CT38" s="573"/>
      <c r="CU38" s="573"/>
      <c r="CV38" s="573"/>
      <c r="CW38" s="573"/>
      <c r="CX38" s="573"/>
      <c r="CY38" s="573"/>
      <c r="CZ38" s="573"/>
      <c r="DA38" s="573"/>
      <c r="DB38" s="573"/>
      <c r="DC38" s="573"/>
      <c r="DD38" s="573"/>
      <c r="DE38" s="573"/>
      <c r="DG38" s="574" t="str">
        <f>IF('各会計、関係団体の財政状況及び健全化判断比率'!BR11="","",'各会計、関係団体の財政状況及び健全化判断比率'!BR11)</f>
        <v/>
      </c>
      <c r="DH38" s="574"/>
      <c r="DI38" s="69"/>
    </row>
    <row r="39" spans="1:113" ht="32.25" customHeight="1" x14ac:dyDescent="0.15">
      <c r="A39" s="42"/>
      <c r="B39" s="66"/>
      <c r="C39" s="572" t="str">
        <f t="shared" si="5"/>
        <v/>
      </c>
      <c r="D39" s="572"/>
      <c r="E39" s="573" t="str">
        <f>IF('各会計、関係団体の財政状況及び健全化判断比率'!B12="","",'各会計、関係団体の財政状況及び健全化判断比率'!B12)</f>
        <v/>
      </c>
      <c r="F39" s="573"/>
      <c r="G39" s="573"/>
      <c r="H39" s="573"/>
      <c r="I39" s="573"/>
      <c r="J39" s="573"/>
      <c r="K39" s="573"/>
      <c r="L39" s="573"/>
      <c r="M39" s="573"/>
      <c r="N39" s="573"/>
      <c r="O39" s="573"/>
      <c r="P39" s="573"/>
      <c r="Q39" s="573"/>
      <c r="R39" s="573"/>
      <c r="S39" s="573"/>
      <c r="T39" s="42"/>
      <c r="U39" s="572" t="str">
        <f t="shared" si="4"/>
        <v/>
      </c>
      <c r="V39" s="572"/>
      <c r="W39" s="573"/>
      <c r="X39" s="573"/>
      <c r="Y39" s="573"/>
      <c r="Z39" s="573"/>
      <c r="AA39" s="573"/>
      <c r="AB39" s="573"/>
      <c r="AC39" s="573"/>
      <c r="AD39" s="573"/>
      <c r="AE39" s="573"/>
      <c r="AF39" s="573"/>
      <c r="AG39" s="573"/>
      <c r="AH39" s="573"/>
      <c r="AI39" s="573"/>
      <c r="AJ39" s="573"/>
      <c r="AK39" s="573"/>
      <c r="AL39" s="42"/>
      <c r="AM39" s="572" t="str">
        <f t="shared" si="0"/>
        <v/>
      </c>
      <c r="AN39" s="572"/>
      <c r="AO39" s="573"/>
      <c r="AP39" s="573"/>
      <c r="AQ39" s="573"/>
      <c r="AR39" s="573"/>
      <c r="AS39" s="573"/>
      <c r="AT39" s="573"/>
      <c r="AU39" s="573"/>
      <c r="AV39" s="573"/>
      <c r="AW39" s="573"/>
      <c r="AX39" s="573"/>
      <c r="AY39" s="573"/>
      <c r="AZ39" s="573"/>
      <c r="BA39" s="573"/>
      <c r="BB39" s="573"/>
      <c r="BC39" s="573"/>
      <c r="BD39" s="42"/>
      <c r="BE39" s="572" t="str">
        <f t="shared" si="1"/>
        <v/>
      </c>
      <c r="BF39" s="572"/>
      <c r="BG39" s="573"/>
      <c r="BH39" s="573"/>
      <c r="BI39" s="573"/>
      <c r="BJ39" s="573"/>
      <c r="BK39" s="573"/>
      <c r="BL39" s="573"/>
      <c r="BM39" s="573"/>
      <c r="BN39" s="573"/>
      <c r="BO39" s="573"/>
      <c r="BP39" s="573"/>
      <c r="BQ39" s="573"/>
      <c r="BR39" s="573"/>
      <c r="BS39" s="573"/>
      <c r="BT39" s="573"/>
      <c r="BU39" s="573"/>
      <c r="BV39" s="42"/>
      <c r="BW39" s="572">
        <f t="shared" si="2"/>
        <v>13</v>
      </c>
      <c r="BX39" s="572"/>
      <c r="BY39" s="573" t="str">
        <f>IF('各会計、関係団体の財政状況及び健全化判断比率'!B73="","",'各会計、関係団体の財政状況及び健全化判断比率'!B73)</f>
        <v>空知教育センター組合</v>
      </c>
      <c r="BZ39" s="573"/>
      <c r="CA39" s="573"/>
      <c r="CB39" s="573"/>
      <c r="CC39" s="573"/>
      <c r="CD39" s="573"/>
      <c r="CE39" s="573"/>
      <c r="CF39" s="573"/>
      <c r="CG39" s="573"/>
      <c r="CH39" s="573"/>
      <c r="CI39" s="573"/>
      <c r="CJ39" s="573"/>
      <c r="CK39" s="573"/>
      <c r="CL39" s="573"/>
      <c r="CM39" s="573"/>
      <c r="CN39" s="42"/>
      <c r="CO39" s="572" t="str">
        <f t="shared" si="3"/>
        <v/>
      </c>
      <c r="CP39" s="572"/>
      <c r="CQ39" s="573" t="str">
        <f>IF('各会計、関係団体の財政状況及び健全化判断比率'!BS12="","",'各会計、関係団体の財政状況及び健全化判断比率'!BS12)</f>
        <v/>
      </c>
      <c r="CR39" s="573"/>
      <c r="CS39" s="573"/>
      <c r="CT39" s="573"/>
      <c r="CU39" s="573"/>
      <c r="CV39" s="573"/>
      <c r="CW39" s="573"/>
      <c r="CX39" s="573"/>
      <c r="CY39" s="573"/>
      <c r="CZ39" s="573"/>
      <c r="DA39" s="573"/>
      <c r="DB39" s="573"/>
      <c r="DC39" s="573"/>
      <c r="DD39" s="573"/>
      <c r="DE39" s="573"/>
      <c r="DG39" s="574" t="str">
        <f>IF('各会計、関係団体の財政状況及び健全化判断比率'!BR12="","",'各会計、関係団体の財政状況及び健全化判断比率'!BR12)</f>
        <v/>
      </c>
      <c r="DH39" s="574"/>
      <c r="DI39" s="69"/>
    </row>
    <row r="40" spans="1:113" ht="32.25" customHeight="1" x14ac:dyDescent="0.15">
      <c r="A40" s="42"/>
      <c r="B40" s="66"/>
      <c r="C40" s="572" t="str">
        <f t="shared" si="5"/>
        <v/>
      </c>
      <c r="D40" s="572"/>
      <c r="E40" s="573" t="str">
        <f>IF('各会計、関係団体の財政状況及び健全化判断比率'!B13="","",'各会計、関係団体の財政状況及び健全化判断比率'!B13)</f>
        <v/>
      </c>
      <c r="F40" s="573"/>
      <c r="G40" s="573"/>
      <c r="H40" s="573"/>
      <c r="I40" s="573"/>
      <c r="J40" s="573"/>
      <c r="K40" s="573"/>
      <c r="L40" s="573"/>
      <c r="M40" s="573"/>
      <c r="N40" s="573"/>
      <c r="O40" s="573"/>
      <c r="P40" s="573"/>
      <c r="Q40" s="573"/>
      <c r="R40" s="573"/>
      <c r="S40" s="573"/>
      <c r="T40" s="42"/>
      <c r="U40" s="572" t="str">
        <f t="shared" si="4"/>
        <v/>
      </c>
      <c r="V40" s="572"/>
      <c r="W40" s="573"/>
      <c r="X40" s="573"/>
      <c r="Y40" s="573"/>
      <c r="Z40" s="573"/>
      <c r="AA40" s="573"/>
      <c r="AB40" s="573"/>
      <c r="AC40" s="573"/>
      <c r="AD40" s="573"/>
      <c r="AE40" s="573"/>
      <c r="AF40" s="573"/>
      <c r="AG40" s="573"/>
      <c r="AH40" s="573"/>
      <c r="AI40" s="573"/>
      <c r="AJ40" s="573"/>
      <c r="AK40" s="573"/>
      <c r="AL40" s="42"/>
      <c r="AM40" s="572" t="str">
        <f t="shared" si="0"/>
        <v/>
      </c>
      <c r="AN40" s="572"/>
      <c r="AO40" s="573"/>
      <c r="AP40" s="573"/>
      <c r="AQ40" s="573"/>
      <c r="AR40" s="573"/>
      <c r="AS40" s="573"/>
      <c r="AT40" s="573"/>
      <c r="AU40" s="573"/>
      <c r="AV40" s="573"/>
      <c r="AW40" s="573"/>
      <c r="AX40" s="573"/>
      <c r="AY40" s="573"/>
      <c r="AZ40" s="573"/>
      <c r="BA40" s="573"/>
      <c r="BB40" s="573"/>
      <c r="BC40" s="573"/>
      <c r="BD40" s="42"/>
      <c r="BE40" s="572" t="str">
        <f t="shared" si="1"/>
        <v/>
      </c>
      <c r="BF40" s="572"/>
      <c r="BG40" s="573"/>
      <c r="BH40" s="573"/>
      <c r="BI40" s="573"/>
      <c r="BJ40" s="573"/>
      <c r="BK40" s="573"/>
      <c r="BL40" s="573"/>
      <c r="BM40" s="573"/>
      <c r="BN40" s="573"/>
      <c r="BO40" s="573"/>
      <c r="BP40" s="573"/>
      <c r="BQ40" s="573"/>
      <c r="BR40" s="573"/>
      <c r="BS40" s="573"/>
      <c r="BT40" s="573"/>
      <c r="BU40" s="573"/>
      <c r="BV40" s="42"/>
      <c r="BW40" s="572">
        <f t="shared" si="2"/>
        <v>14</v>
      </c>
      <c r="BX40" s="572"/>
      <c r="BY40" s="573" t="str">
        <f>IF('各会計、関係団体の財政状況及び健全化判断比率'!B74="","",'各会計、関係団体の財政状況及び健全化判断比率'!B74)</f>
        <v>北空知圏学校給食組合</v>
      </c>
      <c r="BZ40" s="573"/>
      <c r="CA40" s="573"/>
      <c r="CB40" s="573"/>
      <c r="CC40" s="573"/>
      <c r="CD40" s="573"/>
      <c r="CE40" s="573"/>
      <c r="CF40" s="573"/>
      <c r="CG40" s="573"/>
      <c r="CH40" s="573"/>
      <c r="CI40" s="573"/>
      <c r="CJ40" s="573"/>
      <c r="CK40" s="573"/>
      <c r="CL40" s="573"/>
      <c r="CM40" s="573"/>
      <c r="CN40" s="42"/>
      <c r="CO40" s="572" t="str">
        <f t="shared" si="3"/>
        <v/>
      </c>
      <c r="CP40" s="572"/>
      <c r="CQ40" s="573" t="str">
        <f>IF('各会計、関係団体の財政状況及び健全化判断比率'!BS13="","",'各会計、関係団体の財政状況及び健全化判断比率'!BS13)</f>
        <v/>
      </c>
      <c r="CR40" s="573"/>
      <c r="CS40" s="573"/>
      <c r="CT40" s="573"/>
      <c r="CU40" s="573"/>
      <c r="CV40" s="573"/>
      <c r="CW40" s="573"/>
      <c r="CX40" s="573"/>
      <c r="CY40" s="573"/>
      <c r="CZ40" s="573"/>
      <c r="DA40" s="573"/>
      <c r="DB40" s="573"/>
      <c r="DC40" s="573"/>
      <c r="DD40" s="573"/>
      <c r="DE40" s="573"/>
      <c r="DG40" s="574" t="str">
        <f>IF('各会計、関係団体の財政状況及び健全化判断比率'!BR13="","",'各会計、関係団体の財政状況及び健全化判断比率'!BR13)</f>
        <v/>
      </c>
      <c r="DH40" s="574"/>
      <c r="DI40" s="69"/>
    </row>
    <row r="41" spans="1:113" ht="32.25" customHeight="1" x14ac:dyDescent="0.15">
      <c r="A41" s="42"/>
      <c r="B41" s="66"/>
      <c r="C41" s="572" t="str">
        <f t="shared" si="5"/>
        <v/>
      </c>
      <c r="D41" s="572"/>
      <c r="E41" s="573" t="str">
        <f>IF('各会計、関係団体の財政状況及び健全化判断比率'!B14="","",'各会計、関係団体の財政状況及び健全化判断比率'!B14)</f>
        <v/>
      </c>
      <c r="F41" s="573"/>
      <c r="G41" s="573"/>
      <c r="H41" s="573"/>
      <c r="I41" s="573"/>
      <c r="J41" s="573"/>
      <c r="K41" s="573"/>
      <c r="L41" s="573"/>
      <c r="M41" s="573"/>
      <c r="N41" s="573"/>
      <c r="O41" s="573"/>
      <c r="P41" s="573"/>
      <c r="Q41" s="573"/>
      <c r="R41" s="573"/>
      <c r="S41" s="573"/>
      <c r="T41" s="42"/>
      <c r="U41" s="572" t="str">
        <f t="shared" si="4"/>
        <v/>
      </c>
      <c r="V41" s="572"/>
      <c r="W41" s="573"/>
      <c r="X41" s="573"/>
      <c r="Y41" s="573"/>
      <c r="Z41" s="573"/>
      <c r="AA41" s="573"/>
      <c r="AB41" s="573"/>
      <c r="AC41" s="573"/>
      <c r="AD41" s="573"/>
      <c r="AE41" s="573"/>
      <c r="AF41" s="573"/>
      <c r="AG41" s="573"/>
      <c r="AH41" s="573"/>
      <c r="AI41" s="573"/>
      <c r="AJ41" s="573"/>
      <c r="AK41" s="573"/>
      <c r="AL41" s="42"/>
      <c r="AM41" s="572" t="str">
        <f t="shared" si="0"/>
        <v/>
      </c>
      <c r="AN41" s="572"/>
      <c r="AO41" s="573"/>
      <c r="AP41" s="573"/>
      <c r="AQ41" s="573"/>
      <c r="AR41" s="573"/>
      <c r="AS41" s="573"/>
      <c r="AT41" s="573"/>
      <c r="AU41" s="573"/>
      <c r="AV41" s="573"/>
      <c r="AW41" s="573"/>
      <c r="AX41" s="573"/>
      <c r="AY41" s="573"/>
      <c r="AZ41" s="573"/>
      <c r="BA41" s="573"/>
      <c r="BB41" s="573"/>
      <c r="BC41" s="573"/>
      <c r="BD41" s="42"/>
      <c r="BE41" s="572" t="str">
        <f t="shared" si="1"/>
        <v/>
      </c>
      <c r="BF41" s="572"/>
      <c r="BG41" s="573"/>
      <c r="BH41" s="573"/>
      <c r="BI41" s="573"/>
      <c r="BJ41" s="573"/>
      <c r="BK41" s="573"/>
      <c r="BL41" s="573"/>
      <c r="BM41" s="573"/>
      <c r="BN41" s="573"/>
      <c r="BO41" s="573"/>
      <c r="BP41" s="573"/>
      <c r="BQ41" s="573"/>
      <c r="BR41" s="573"/>
      <c r="BS41" s="573"/>
      <c r="BT41" s="573"/>
      <c r="BU41" s="573"/>
      <c r="BV41" s="42"/>
      <c r="BW41" s="572" t="str">
        <f t="shared" si="2"/>
        <v/>
      </c>
      <c r="BX41" s="572"/>
      <c r="BY41" s="573" t="str">
        <f>IF('各会計、関係団体の財政状況及び健全化判断比率'!B75="","",'各会計、関係団体の財政状況及び健全化判断比率'!B75)</f>
        <v/>
      </c>
      <c r="BZ41" s="573"/>
      <c r="CA41" s="573"/>
      <c r="CB41" s="573"/>
      <c r="CC41" s="573"/>
      <c r="CD41" s="573"/>
      <c r="CE41" s="573"/>
      <c r="CF41" s="573"/>
      <c r="CG41" s="573"/>
      <c r="CH41" s="573"/>
      <c r="CI41" s="573"/>
      <c r="CJ41" s="573"/>
      <c r="CK41" s="573"/>
      <c r="CL41" s="573"/>
      <c r="CM41" s="573"/>
      <c r="CN41" s="42"/>
      <c r="CO41" s="572" t="str">
        <f t="shared" si="3"/>
        <v/>
      </c>
      <c r="CP41" s="572"/>
      <c r="CQ41" s="573" t="str">
        <f>IF('各会計、関係団体の財政状況及び健全化判断比率'!BS14="","",'各会計、関係団体の財政状況及び健全化判断比率'!BS14)</f>
        <v/>
      </c>
      <c r="CR41" s="573"/>
      <c r="CS41" s="573"/>
      <c r="CT41" s="573"/>
      <c r="CU41" s="573"/>
      <c r="CV41" s="573"/>
      <c r="CW41" s="573"/>
      <c r="CX41" s="573"/>
      <c r="CY41" s="573"/>
      <c r="CZ41" s="573"/>
      <c r="DA41" s="573"/>
      <c r="DB41" s="573"/>
      <c r="DC41" s="573"/>
      <c r="DD41" s="573"/>
      <c r="DE41" s="573"/>
      <c r="DG41" s="574" t="str">
        <f>IF('各会計、関係団体の財政状況及び健全化判断比率'!BR14="","",'各会計、関係団体の財政状況及び健全化判断比率'!BR14)</f>
        <v/>
      </c>
      <c r="DH41" s="574"/>
      <c r="DI41" s="69"/>
    </row>
    <row r="42" spans="1:113" ht="32.25" customHeight="1" x14ac:dyDescent="0.15">
      <c r="B42" s="66"/>
      <c r="C42" s="572" t="str">
        <f t="shared" si="5"/>
        <v/>
      </c>
      <c r="D42" s="572"/>
      <c r="E42" s="573" t="str">
        <f>IF('各会計、関係団体の財政状況及び健全化判断比率'!B15="","",'各会計、関係団体の財政状況及び健全化判断比率'!B15)</f>
        <v/>
      </c>
      <c r="F42" s="573"/>
      <c r="G42" s="573"/>
      <c r="H42" s="573"/>
      <c r="I42" s="573"/>
      <c r="J42" s="573"/>
      <c r="K42" s="573"/>
      <c r="L42" s="573"/>
      <c r="M42" s="573"/>
      <c r="N42" s="573"/>
      <c r="O42" s="573"/>
      <c r="P42" s="573"/>
      <c r="Q42" s="573"/>
      <c r="R42" s="573"/>
      <c r="S42" s="573"/>
      <c r="T42" s="42"/>
      <c r="U42" s="572" t="str">
        <f t="shared" si="4"/>
        <v/>
      </c>
      <c r="V42" s="572"/>
      <c r="W42" s="573"/>
      <c r="X42" s="573"/>
      <c r="Y42" s="573"/>
      <c r="Z42" s="573"/>
      <c r="AA42" s="573"/>
      <c r="AB42" s="573"/>
      <c r="AC42" s="573"/>
      <c r="AD42" s="573"/>
      <c r="AE42" s="573"/>
      <c r="AF42" s="573"/>
      <c r="AG42" s="573"/>
      <c r="AH42" s="573"/>
      <c r="AI42" s="573"/>
      <c r="AJ42" s="573"/>
      <c r="AK42" s="573"/>
      <c r="AL42" s="42"/>
      <c r="AM42" s="572" t="str">
        <f t="shared" si="0"/>
        <v/>
      </c>
      <c r="AN42" s="572"/>
      <c r="AO42" s="573"/>
      <c r="AP42" s="573"/>
      <c r="AQ42" s="573"/>
      <c r="AR42" s="573"/>
      <c r="AS42" s="573"/>
      <c r="AT42" s="573"/>
      <c r="AU42" s="573"/>
      <c r="AV42" s="573"/>
      <c r="AW42" s="573"/>
      <c r="AX42" s="573"/>
      <c r="AY42" s="573"/>
      <c r="AZ42" s="573"/>
      <c r="BA42" s="573"/>
      <c r="BB42" s="573"/>
      <c r="BC42" s="573"/>
      <c r="BD42" s="42"/>
      <c r="BE42" s="572" t="str">
        <f t="shared" si="1"/>
        <v/>
      </c>
      <c r="BF42" s="572"/>
      <c r="BG42" s="573"/>
      <c r="BH42" s="573"/>
      <c r="BI42" s="573"/>
      <c r="BJ42" s="573"/>
      <c r="BK42" s="573"/>
      <c r="BL42" s="573"/>
      <c r="BM42" s="573"/>
      <c r="BN42" s="573"/>
      <c r="BO42" s="573"/>
      <c r="BP42" s="573"/>
      <c r="BQ42" s="573"/>
      <c r="BR42" s="573"/>
      <c r="BS42" s="573"/>
      <c r="BT42" s="573"/>
      <c r="BU42" s="573"/>
      <c r="BV42" s="42"/>
      <c r="BW42" s="572" t="str">
        <f t="shared" si="2"/>
        <v/>
      </c>
      <c r="BX42" s="572"/>
      <c r="BY42" s="573" t="str">
        <f>IF('各会計、関係団体の財政状況及び健全化判断比率'!B76="","",'各会計、関係団体の財政状況及び健全化判断比率'!B76)</f>
        <v/>
      </c>
      <c r="BZ42" s="573"/>
      <c r="CA42" s="573"/>
      <c r="CB42" s="573"/>
      <c r="CC42" s="573"/>
      <c r="CD42" s="573"/>
      <c r="CE42" s="573"/>
      <c r="CF42" s="573"/>
      <c r="CG42" s="573"/>
      <c r="CH42" s="573"/>
      <c r="CI42" s="573"/>
      <c r="CJ42" s="573"/>
      <c r="CK42" s="573"/>
      <c r="CL42" s="573"/>
      <c r="CM42" s="573"/>
      <c r="CN42" s="42"/>
      <c r="CO42" s="572" t="str">
        <f t="shared" si="3"/>
        <v/>
      </c>
      <c r="CP42" s="572"/>
      <c r="CQ42" s="573" t="str">
        <f>IF('各会計、関係団体の財政状況及び健全化判断比率'!BS15="","",'各会計、関係団体の財政状況及び健全化判断比率'!BS15)</f>
        <v/>
      </c>
      <c r="CR42" s="573"/>
      <c r="CS42" s="573"/>
      <c r="CT42" s="573"/>
      <c r="CU42" s="573"/>
      <c r="CV42" s="573"/>
      <c r="CW42" s="573"/>
      <c r="CX42" s="573"/>
      <c r="CY42" s="573"/>
      <c r="CZ42" s="573"/>
      <c r="DA42" s="573"/>
      <c r="DB42" s="573"/>
      <c r="DC42" s="573"/>
      <c r="DD42" s="573"/>
      <c r="DE42" s="573"/>
      <c r="DG42" s="574" t="str">
        <f>IF('各会計、関係団体の財政状況及び健全化判断比率'!BR15="","",'各会計、関係団体の財政状況及び健全化判断比率'!BR15)</f>
        <v/>
      </c>
      <c r="DH42" s="574"/>
      <c r="DI42" s="69"/>
    </row>
    <row r="43" spans="1:113" ht="32.25" customHeight="1" x14ac:dyDescent="0.15">
      <c r="B43" s="66"/>
      <c r="C43" s="572" t="str">
        <f t="shared" si="5"/>
        <v/>
      </c>
      <c r="D43" s="572"/>
      <c r="E43" s="573" t="str">
        <f>IF('各会計、関係団体の財政状況及び健全化判断比率'!B16="","",'各会計、関係団体の財政状況及び健全化判断比率'!B16)</f>
        <v/>
      </c>
      <c r="F43" s="573"/>
      <c r="G43" s="573"/>
      <c r="H43" s="573"/>
      <c r="I43" s="573"/>
      <c r="J43" s="573"/>
      <c r="K43" s="573"/>
      <c r="L43" s="573"/>
      <c r="M43" s="573"/>
      <c r="N43" s="573"/>
      <c r="O43" s="573"/>
      <c r="P43" s="573"/>
      <c r="Q43" s="573"/>
      <c r="R43" s="573"/>
      <c r="S43" s="573"/>
      <c r="T43" s="42"/>
      <c r="U43" s="572" t="str">
        <f t="shared" si="4"/>
        <v/>
      </c>
      <c r="V43" s="572"/>
      <c r="W43" s="573"/>
      <c r="X43" s="573"/>
      <c r="Y43" s="573"/>
      <c r="Z43" s="573"/>
      <c r="AA43" s="573"/>
      <c r="AB43" s="573"/>
      <c r="AC43" s="573"/>
      <c r="AD43" s="573"/>
      <c r="AE43" s="573"/>
      <c r="AF43" s="573"/>
      <c r="AG43" s="573"/>
      <c r="AH43" s="573"/>
      <c r="AI43" s="573"/>
      <c r="AJ43" s="573"/>
      <c r="AK43" s="573"/>
      <c r="AL43" s="42"/>
      <c r="AM43" s="572" t="str">
        <f t="shared" si="0"/>
        <v/>
      </c>
      <c r="AN43" s="572"/>
      <c r="AO43" s="573"/>
      <c r="AP43" s="573"/>
      <c r="AQ43" s="573"/>
      <c r="AR43" s="573"/>
      <c r="AS43" s="573"/>
      <c r="AT43" s="573"/>
      <c r="AU43" s="573"/>
      <c r="AV43" s="573"/>
      <c r="AW43" s="573"/>
      <c r="AX43" s="573"/>
      <c r="AY43" s="573"/>
      <c r="AZ43" s="573"/>
      <c r="BA43" s="573"/>
      <c r="BB43" s="573"/>
      <c r="BC43" s="573"/>
      <c r="BD43" s="42"/>
      <c r="BE43" s="572" t="str">
        <f t="shared" si="1"/>
        <v/>
      </c>
      <c r="BF43" s="572"/>
      <c r="BG43" s="573"/>
      <c r="BH43" s="573"/>
      <c r="BI43" s="573"/>
      <c r="BJ43" s="573"/>
      <c r="BK43" s="573"/>
      <c r="BL43" s="573"/>
      <c r="BM43" s="573"/>
      <c r="BN43" s="573"/>
      <c r="BO43" s="573"/>
      <c r="BP43" s="573"/>
      <c r="BQ43" s="573"/>
      <c r="BR43" s="573"/>
      <c r="BS43" s="573"/>
      <c r="BT43" s="573"/>
      <c r="BU43" s="573"/>
      <c r="BV43" s="42"/>
      <c r="BW43" s="572" t="str">
        <f t="shared" si="2"/>
        <v/>
      </c>
      <c r="BX43" s="572"/>
      <c r="BY43" s="573" t="str">
        <f>IF('各会計、関係団体の財政状況及び健全化判断比率'!B77="","",'各会計、関係団体の財政状況及び健全化判断比率'!B77)</f>
        <v/>
      </c>
      <c r="BZ43" s="573"/>
      <c r="CA43" s="573"/>
      <c r="CB43" s="573"/>
      <c r="CC43" s="573"/>
      <c r="CD43" s="573"/>
      <c r="CE43" s="573"/>
      <c r="CF43" s="573"/>
      <c r="CG43" s="573"/>
      <c r="CH43" s="573"/>
      <c r="CI43" s="573"/>
      <c r="CJ43" s="573"/>
      <c r="CK43" s="573"/>
      <c r="CL43" s="573"/>
      <c r="CM43" s="573"/>
      <c r="CN43" s="42"/>
      <c r="CO43" s="572" t="str">
        <f t="shared" si="3"/>
        <v/>
      </c>
      <c r="CP43" s="572"/>
      <c r="CQ43" s="573" t="str">
        <f>IF('各会計、関係団体の財政状況及び健全化判断比率'!BS16="","",'各会計、関係団体の財政状況及び健全化判断比率'!BS16)</f>
        <v/>
      </c>
      <c r="CR43" s="573"/>
      <c r="CS43" s="573"/>
      <c r="CT43" s="573"/>
      <c r="CU43" s="573"/>
      <c r="CV43" s="573"/>
      <c r="CW43" s="573"/>
      <c r="CX43" s="573"/>
      <c r="CY43" s="573"/>
      <c r="CZ43" s="573"/>
      <c r="DA43" s="573"/>
      <c r="DB43" s="573"/>
      <c r="DC43" s="573"/>
      <c r="DD43" s="573"/>
      <c r="DE43" s="573"/>
      <c r="DG43" s="574" t="str">
        <f>IF('各会計、関係団体の財政状況及び健全化判断比率'!BR16="","",'各会計、関係団体の財政状況及び健全化判断比率'!BR16)</f>
        <v/>
      </c>
      <c r="DH43" s="574"/>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136</v>
      </c>
      <c r="E46" s="41" t="s">
        <v>137</v>
      </c>
    </row>
    <row r="47" spans="1:113" x14ac:dyDescent="0.15">
      <c r="E47" s="41" t="s">
        <v>138</v>
      </c>
    </row>
    <row r="48" spans="1:113" x14ac:dyDescent="0.15">
      <c r="E48" s="41" t="s">
        <v>139</v>
      </c>
    </row>
    <row r="49" spans="5:5" x14ac:dyDescent="0.15">
      <c r="E49" s="73" t="s">
        <v>140</v>
      </c>
    </row>
    <row r="50" spans="5:5" x14ac:dyDescent="0.15">
      <c r="E50" s="41" t="s">
        <v>141</v>
      </c>
    </row>
    <row r="51" spans="5:5" x14ac:dyDescent="0.15">
      <c r="E51" s="41" t="s">
        <v>142</v>
      </c>
    </row>
    <row r="52" spans="5:5" x14ac:dyDescent="0.15">
      <c r="E52" s="41" t="s">
        <v>143</v>
      </c>
    </row>
    <row r="53" spans="5:5" x14ac:dyDescent="0.15"/>
    <row r="54" spans="5:5" x14ac:dyDescent="0.15"/>
    <row r="55" spans="5:5" x14ac:dyDescent="0.15"/>
    <row r="56" spans="5:5" x14ac:dyDescent="0.15"/>
  </sheetData>
  <sheetProtection algorithmName="SHA-512" hashValue="PIv/H90zQlnbfvf/3iuDqnfKyL1Fs4GBKiYDjX4nKBV7GOy8Paj9/ct6hodH7iOWZqw+GL+heY8l3zvwcVGP6A==" saltValue="Ay1AmS6lgMw/rpaV7kMJ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C589-C048-413B-8A15-D72F666F5F78}">
  <sheetPr>
    <pageSetUpPr fitToPage="1"/>
  </sheetPr>
  <dimension ref="A1:P45"/>
  <sheetViews>
    <sheetView showGridLines="0" topLeftCell="D18" zoomScale="78" zoomScaleNormal="78" zoomScaleSheetLayoutView="100" workbookViewId="0"/>
  </sheetViews>
  <sheetFormatPr defaultColWidth="0" defaultRowHeight="12.95" customHeight="1" zeroHeight="1" x14ac:dyDescent="0.15"/>
  <cols>
    <col min="1" max="1" width="6.625" style="221" customWidth="1"/>
    <col min="2" max="2" width="11" style="221" customWidth="1"/>
    <col min="3" max="3" width="17" style="221" customWidth="1"/>
    <col min="4" max="5" width="16.625" style="221" customWidth="1"/>
    <col min="6" max="15" width="15" style="221" customWidth="1"/>
    <col min="16" max="16" width="24" style="221" customWidth="1"/>
    <col min="17" max="16384" width="0" style="221" hidden="1"/>
  </cols>
  <sheetData>
    <row r="1" spans="1:16" ht="16.5" customHeight="1" x14ac:dyDescent="0.15">
      <c r="A1" s="220"/>
      <c r="B1" s="220"/>
      <c r="C1" s="220"/>
      <c r="D1" s="220"/>
      <c r="E1" s="220"/>
      <c r="F1" s="220"/>
      <c r="G1" s="220"/>
      <c r="H1" s="220"/>
      <c r="I1" s="220"/>
      <c r="J1" s="220"/>
      <c r="K1" s="220"/>
      <c r="L1" s="220"/>
      <c r="M1" s="220"/>
      <c r="N1" s="220"/>
      <c r="O1" s="220"/>
      <c r="P1" s="220"/>
    </row>
    <row r="2" spans="1:16" ht="16.5" customHeight="1" x14ac:dyDescent="0.15">
      <c r="A2" s="220"/>
      <c r="B2" s="220"/>
      <c r="C2" s="220"/>
      <c r="D2" s="220"/>
      <c r="E2" s="220"/>
      <c r="F2" s="220"/>
      <c r="G2" s="220"/>
      <c r="H2" s="220"/>
      <c r="I2" s="220"/>
      <c r="J2" s="220"/>
      <c r="K2" s="220"/>
      <c r="L2" s="220"/>
      <c r="M2" s="220"/>
      <c r="N2" s="220"/>
      <c r="O2" s="220"/>
      <c r="P2" s="220"/>
    </row>
    <row r="3" spans="1:16" ht="16.5" customHeight="1" x14ac:dyDescent="0.15">
      <c r="A3" s="220"/>
      <c r="B3" s="220"/>
      <c r="C3" s="220"/>
      <c r="D3" s="220"/>
      <c r="E3" s="220"/>
      <c r="F3" s="220"/>
      <c r="G3" s="220"/>
      <c r="H3" s="220"/>
      <c r="I3" s="220"/>
      <c r="J3" s="220"/>
      <c r="K3" s="220"/>
      <c r="L3" s="220"/>
      <c r="M3" s="220"/>
      <c r="N3" s="220"/>
      <c r="O3" s="220"/>
      <c r="P3" s="220"/>
    </row>
    <row r="4" spans="1:16" ht="16.5" customHeight="1" x14ac:dyDescent="0.15">
      <c r="A4" s="220"/>
      <c r="B4" s="220"/>
      <c r="C4" s="220"/>
      <c r="D4" s="220"/>
      <c r="E4" s="220"/>
      <c r="F4" s="220"/>
      <c r="G4" s="220"/>
      <c r="H4" s="220"/>
      <c r="I4" s="220"/>
      <c r="J4" s="220"/>
      <c r="K4" s="220"/>
      <c r="L4" s="220"/>
      <c r="M4" s="220"/>
      <c r="N4" s="220"/>
      <c r="O4" s="220"/>
      <c r="P4" s="220"/>
    </row>
    <row r="5" spans="1:16" ht="16.5" customHeight="1" x14ac:dyDescent="0.15">
      <c r="A5" s="220"/>
      <c r="B5" s="220"/>
      <c r="C5" s="220"/>
      <c r="D5" s="220"/>
      <c r="E5" s="220"/>
      <c r="F5" s="220"/>
      <c r="G5" s="220"/>
      <c r="H5" s="220"/>
      <c r="I5" s="220"/>
      <c r="J5" s="220"/>
      <c r="K5" s="220"/>
      <c r="L5" s="220"/>
      <c r="M5" s="220"/>
      <c r="N5" s="220"/>
      <c r="O5" s="220"/>
      <c r="P5" s="220"/>
    </row>
    <row r="6" spans="1:16" ht="16.5" customHeight="1" x14ac:dyDescent="0.15">
      <c r="A6" s="220"/>
      <c r="B6" s="220"/>
      <c r="C6" s="220"/>
      <c r="D6" s="220"/>
      <c r="E6" s="220"/>
      <c r="F6" s="220"/>
      <c r="G6" s="220"/>
      <c r="H6" s="220"/>
      <c r="I6" s="220"/>
      <c r="J6" s="220"/>
      <c r="K6" s="220"/>
      <c r="L6" s="220"/>
      <c r="M6" s="220"/>
      <c r="N6" s="220"/>
      <c r="O6" s="220"/>
      <c r="P6" s="220"/>
    </row>
    <row r="7" spans="1:16" ht="16.5" customHeight="1" x14ac:dyDescent="0.15">
      <c r="A7" s="220"/>
      <c r="B7" s="220"/>
      <c r="C7" s="220"/>
      <c r="D7" s="220"/>
      <c r="E7" s="220"/>
      <c r="F7" s="220"/>
      <c r="G7" s="220"/>
      <c r="H7" s="220"/>
      <c r="I7" s="220"/>
      <c r="J7" s="220"/>
      <c r="K7" s="220"/>
      <c r="L7" s="220"/>
      <c r="M7" s="220"/>
      <c r="N7" s="220"/>
      <c r="O7" s="220"/>
      <c r="P7" s="220"/>
    </row>
    <row r="8" spans="1:16" ht="16.5" customHeight="1" x14ac:dyDescent="0.15">
      <c r="A8" s="220"/>
      <c r="B8" s="220"/>
      <c r="C8" s="220"/>
      <c r="D8" s="220"/>
      <c r="E8" s="220"/>
      <c r="F8" s="220"/>
      <c r="G8" s="220"/>
      <c r="H8" s="220"/>
      <c r="I8" s="220"/>
      <c r="J8" s="220"/>
      <c r="K8" s="220"/>
      <c r="L8" s="220"/>
      <c r="M8" s="220"/>
      <c r="N8" s="220"/>
      <c r="O8" s="220"/>
      <c r="P8" s="220"/>
    </row>
    <row r="9" spans="1:16" ht="16.5" customHeight="1" x14ac:dyDescent="0.15">
      <c r="A9" s="220"/>
      <c r="B9" s="220"/>
      <c r="C9" s="220"/>
      <c r="D9" s="220"/>
      <c r="E9" s="220"/>
      <c r="F9" s="220"/>
      <c r="G9" s="220"/>
      <c r="H9" s="220"/>
      <c r="I9" s="220"/>
      <c r="J9" s="220"/>
      <c r="K9" s="220"/>
      <c r="L9" s="220"/>
      <c r="M9" s="220"/>
      <c r="N9" s="220"/>
      <c r="O9" s="220"/>
      <c r="P9" s="220"/>
    </row>
    <row r="10" spans="1:16" ht="16.5" customHeight="1" x14ac:dyDescent="0.15">
      <c r="A10" s="220"/>
      <c r="B10" s="220"/>
      <c r="C10" s="220"/>
      <c r="D10" s="220"/>
      <c r="E10" s="220"/>
      <c r="F10" s="220"/>
      <c r="G10" s="220"/>
      <c r="H10" s="220"/>
      <c r="I10" s="220"/>
      <c r="J10" s="220"/>
      <c r="K10" s="220"/>
      <c r="L10" s="220"/>
      <c r="M10" s="220"/>
      <c r="N10" s="220"/>
      <c r="O10" s="220"/>
      <c r="P10" s="220"/>
    </row>
    <row r="11" spans="1:16" ht="16.5" customHeight="1" x14ac:dyDescent="0.15">
      <c r="A11" s="220"/>
      <c r="B11" s="220"/>
      <c r="C11" s="220"/>
      <c r="D11" s="220"/>
      <c r="E11" s="220"/>
      <c r="F11" s="220"/>
      <c r="G11" s="220"/>
      <c r="H11" s="220"/>
      <c r="I11" s="220"/>
      <c r="J11" s="220"/>
      <c r="K11" s="220"/>
      <c r="L11" s="220"/>
      <c r="M11" s="220"/>
      <c r="N11" s="220"/>
      <c r="O11" s="220"/>
      <c r="P11" s="220"/>
    </row>
    <row r="12" spans="1:16" ht="16.5" customHeight="1" x14ac:dyDescent="0.15">
      <c r="A12" s="220"/>
      <c r="B12" s="220"/>
      <c r="C12" s="220"/>
      <c r="D12" s="220"/>
      <c r="E12" s="220"/>
      <c r="F12" s="220"/>
      <c r="G12" s="220"/>
      <c r="H12" s="220"/>
      <c r="I12" s="220"/>
      <c r="J12" s="220"/>
      <c r="K12" s="220"/>
      <c r="L12" s="220"/>
      <c r="M12" s="220"/>
      <c r="N12" s="220"/>
      <c r="O12" s="220"/>
      <c r="P12" s="220"/>
    </row>
    <row r="13" spans="1:16" ht="16.5" customHeight="1" x14ac:dyDescent="0.15">
      <c r="A13" s="220"/>
      <c r="B13" s="220"/>
      <c r="C13" s="220"/>
      <c r="D13" s="220"/>
      <c r="E13" s="220"/>
      <c r="F13" s="220"/>
      <c r="G13" s="220"/>
      <c r="H13" s="220"/>
      <c r="I13" s="220"/>
      <c r="J13" s="220"/>
      <c r="K13" s="220"/>
      <c r="L13" s="220"/>
      <c r="M13" s="220"/>
      <c r="N13" s="220"/>
      <c r="O13" s="220"/>
      <c r="P13" s="220"/>
    </row>
    <row r="14" spans="1:16" ht="16.5" customHeight="1" x14ac:dyDescent="0.15">
      <c r="A14" s="220"/>
      <c r="B14" s="220"/>
      <c r="C14" s="220"/>
      <c r="D14" s="220"/>
      <c r="E14" s="220"/>
      <c r="F14" s="220"/>
      <c r="G14" s="220"/>
      <c r="H14" s="220"/>
      <c r="I14" s="220"/>
      <c r="J14" s="220"/>
      <c r="K14" s="220"/>
      <c r="L14" s="220"/>
      <c r="M14" s="220"/>
      <c r="N14" s="220"/>
      <c r="O14" s="220"/>
      <c r="P14" s="220"/>
    </row>
    <row r="15" spans="1:16" ht="16.5" customHeight="1" x14ac:dyDescent="0.15">
      <c r="A15" s="220"/>
      <c r="B15" s="220"/>
      <c r="C15" s="220"/>
      <c r="D15" s="220"/>
      <c r="E15" s="220"/>
      <c r="F15" s="220"/>
      <c r="G15" s="220"/>
      <c r="H15" s="220"/>
      <c r="I15" s="220"/>
      <c r="J15" s="220"/>
      <c r="K15" s="220"/>
      <c r="L15" s="220"/>
      <c r="M15" s="220"/>
      <c r="N15" s="220"/>
      <c r="O15" s="220"/>
      <c r="P15" s="220"/>
    </row>
    <row r="16" spans="1:16" ht="16.5" customHeight="1" x14ac:dyDescent="0.15">
      <c r="A16" s="220"/>
      <c r="B16" s="220"/>
      <c r="C16" s="220"/>
      <c r="D16" s="220"/>
      <c r="E16" s="220"/>
      <c r="F16" s="220"/>
      <c r="G16" s="220"/>
      <c r="H16" s="220"/>
      <c r="I16" s="220"/>
      <c r="J16" s="220"/>
      <c r="K16" s="220"/>
      <c r="L16" s="220"/>
      <c r="M16" s="220"/>
      <c r="N16" s="220"/>
      <c r="O16" s="220"/>
      <c r="P16" s="220"/>
    </row>
    <row r="17" spans="1:16" ht="16.5" customHeight="1" x14ac:dyDescent="0.15">
      <c r="A17" s="220"/>
      <c r="B17" s="220"/>
      <c r="C17" s="220"/>
      <c r="D17" s="220"/>
      <c r="E17" s="220"/>
      <c r="F17" s="220"/>
      <c r="G17" s="220"/>
      <c r="H17" s="220"/>
      <c r="I17" s="220"/>
      <c r="J17" s="220"/>
      <c r="K17" s="220"/>
      <c r="L17" s="220"/>
      <c r="M17" s="220"/>
      <c r="N17" s="220"/>
      <c r="O17" s="220"/>
      <c r="P17" s="220"/>
    </row>
    <row r="18" spans="1:16" ht="16.5" customHeight="1" x14ac:dyDescent="0.15">
      <c r="A18" s="220"/>
      <c r="B18" s="220"/>
      <c r="C18" s="220"/>
      <c r="D18" s="220"/>
      <c r="E18" s="220"/>
      <c r="F18" s="220"/>
      <c r="G18" s="220"/>
      <c r="H18" s="220"/>
      <c r="I18" s="220"/>
      <c r="J18" s="220"/>
      <c r="K18" s="220"/>
      <c r="L18" s="220"/>
      <c r="M18" s="220"/>
      <c r="N18" s="220"/>
      <c r="O18" s="220"/>
      <c r="P18" s="220"/>
    </row>
    <row r="19" spans="1:16" ht="16.5" customHeight="1" x14ac:dyDescent="0.15">
      <c r="A19" s="220"/>
      <c r="B19" s="220"/>
      <c r="C19" s="220"/>
      <c r="D19" s="220"/>
      <c r="E19" s="220"/>
      <c r="F19" s="220"/>
      <c r="G19" s="220"/>
      <c r="H19" s="220"/>
      <c r="I19" s="220"/>
      <c r="J19" s="220"/>
      <c r="K19" s="220"/>
      <c r="L19" s="220"/>
      <c r="M19" s="220"/>
      <c r="N19" s="220"/>
      <c r="O19" s="220"/>
      <c r="P19" s="220"/>
    </row>
    <row r="20" spans="1:16" ht="16.5" customHeight="1" x14ac:dyDescent="0.15">
      <c r="A20" s="220"/>
      <c r="B20" s="220"/>
      <c r="C20" s="220"/>
      <c r="D20" s="220"/>
      <c r="E20" s="220"/>
      <c r="F20" s="220"/>
      <c r="G20" s="220"/>
      <c r="H20" s="220"/>
      <c r="I20" s="220"/>
      <c r="J20" s="220"/>
      <c r="K20" s="220"/>
      <c r="L20" s="220"/>
      <c r="M20" s="220"/>
      <c r="N20" s="220"/>
      <c r="O20" s="220"/>
      <c r="P20" s="220"/>
    </row>
    <row r="21" spans="1:16" ht="16.5" customHeight="1" x14ac:dyDescent="0.15">
      <c r="A21" s="220"/>
      <c r="B21" s="220"/>
      <c r="C21" s="220"/>
      <c r="D21" s="220"/>
      <c r="E21" s="220"/>
      <c r="F21" s="220"/>
      <c r="G21" s="220"/>
      <c r="H21" s="220"/>
      <c r="I21" s="220"/>
      <c r="J21" s="220"/>
      <c r="K21" s="220"/>
      <c r="L21" s="220"/>
      <c r="M21" s="220"/>
      <c r="N21" s="220"/>
      <c r="O21" s="220"/>
      <c r="P21" s="220"/>
    </row>
    <row r="22" spans="1:16" ht="16.5" customHeight="1" x14ac:dyDescent="0.15">
      <c r="A22" s="220"/>
      <c r="B22" s="220"/>
      <c r="C22" s="220"/>
      <c r="D22" s="220"/>
      <c r="E22" s="220"/>
      <c r="F22" s="220"/>
      <c r="G22" s="220"/>
      <c r="H22" s="220"/>
      <c r="I22" s="220"/>
      <c r="J22" s="220"/>
      <c r="K22" s="220"/>
      <c r="L22" s="220"/>
      <c r="M22" s="220"/>
      <c r="N22" s="220"/>
      <c r="O22" s="220"/>
      <c r="P22" s="220"/>
    </row>
    <row r="23" spans="1:16" ht="16.5" customHeight="1" x14ac:dyDescent="0.15">
      <c r="A23" s="220"/>
      <c r="B23" s="220"/>
      <c r="C23" s="220"/>
      <c r="D23" s="220"/>
      <c r="E23" s="220"/>
      <c r="F23" s="220"/>
      <c r="G23" s="220"/>
      <c r="H23" s="220"/>
      <c r="I23" s="220"/>
      <c r="J23" s="220"/>
      <c r="K23" s="220"/>
      <c r="L23" s="220"/>
      <c r="M23" s="220"/>
      <c r="N23" s="220"/>
      <c r="O23" s="220"/>
      <c r="P23" s="220"/>
    </row>
    <row r="24" spans="1:16" ht="16.5" customHeight="1" x14ac:dyDescent="0.15">
      <c r="A24" s="220"/>
      <c r="B24" s="220"/>
      <c r="C24" s="220"/>
      <c r="D24" s="220"/>
      <c r="E24" s="220"/>
      <c r="F24" s="220"/>
      <c r="G24" s="220"/>
      <c r="H24" s="220"/>
      <c r="I24" s="220"/>
      <c r="J24" s="220"/>
      <c r="K24" s="220"/>
      <c r="L24" s="220"/>
      <c r="M24" s="220"/>
      <c r="N24" s="220"/>
      <c r="O24" s="220"/>
      <c r="P24" s="220"/>
    </row>
    <row r="25" spans="1:16" ht="16.5" customHeight="1" x14ac:dyDescent="0.15">
      <c r="A25" s="220"/>
      <c r="B25" s="220"/>
      <c r="C25" s="220"/>
      <c r="D25" s="220"/>
      <c r="E25" s="220"/>
      <c r="F25" s="220"/>
      <c r="G25" s="220"/>
      <c r="H25" s="220"/>
      <c r="I25" s="220"/>
      <c r="J25" s="220"/>
      <c r="K25" s="220"/>
      <c r="L25" s="220"/>
      <c r="M25" s="220"/>
      <c r="N25" s="220"/>
      <c r="O25" s="220"/>
      <c r="P25" s="220"/>
    </row>
    <row r="26" spans="1:16" ht="16.5" customHeight="1" x14ac:dyDescent="0.15">
      <c r="A26" s="220"/>
      <c r="B26" s="220"/>
      <c r="C26" s="220"/>
      <c r="D26" s="220"/>
      <c r="E26" s="220"/>
      <c r="F26" s="220"/>
      <c r="G26" s="220"/>
      <c r="H26" s="220"/>
      <c r="I26" s="220"/>
      <c r="J26" s="220"/>
      <c r="K26" s="220"/>
      <c r="L26" s="220"/>
      <c r="M26" s="220"/>
      <c r="N26" s="220"/>
      <c r="O26" s="220"/>
      <c r="P26" s="220"/>
    </row>
    <row r="27" spans="1:16" ht="16.5" customHeight="1" x14ac:dyDescent="0.15">
      <c r="A27" s="220"/>
      <c r="B27" s="220"/>
      <c r="C27" s="220"/>
      <c r="D27" s="220"/>
      <c r="E27" s="220"/>
      <c r="F27" s="220"/>
      <c r="G27" s="220"/>
      <c r="H27" s="220"/>
      <c r="I27" s="220"/>
      <c r="J27" s="220"/>
      <c r="K27" s="220"/>
      <c r="L27" s="220"/>
      <c r="M27" s="220"/>
      <c r="N27" s="220"/>
      <c r="O27" s="220"/>
      <c r="P27" s="220"/>
    </row>
    <row r="28" spans="1:16" ht="16.5" customHeight="1" x14ac:dyDescent="0.15">
      <c r="A28" s="220"/>
      <c r="B28" s="220"/>
      <c r="C28" s="220"/>
      <c r="D28" s="220"/>
      <c r="E28" s="220"/>
      <c r="F28" s="220"/>
      <c r="G28" s="220"/>
      <c r="H28" s="220"/>
      <c r="I28" s="220"/>
      <c r="J28" s="220"/>
      <c r="K28" s="220"/>
      <c r="L28" s="220"/>
      <c r="M28" s="220"/>
      <c r="N28" s="220"/>
      <c r="O28" s="220"/>
      <c r="P28" s="220"/>
    </row>
    <row r="29" spans="1:16" ht="16.5" customHeight="1" x14ac:dyDescent="0.15">
      <c r="A29" s="220"/>
      <c r="B29" s="220"/>
      <c r="C29" s="220"/>
      <c r="D29" s="220"/>
      <c r="E29" s="220"/>
      <c r="F29" s="220"/>
      <c r="G29" s="220"/>
      <c r="H29" s="220"/>
      <c r="I29" s="220"/>
      <c r="J29" s="220"/>
      <c r="K29" s="220"/>
      <c r="L29" s="220"/>
      <c r="M29" s="220"/>
      <c r="N29" s="220"/>
      <c r="O29" s="220"/>
      <c r="P29" s="220"/>
    </row>
    <row r="30" spans="1:16" ht="16.5" customHeight="1" x14ac:dyDescent="0.15">
      <c r="A30" s="220"/>
      <c r="B30" s="220"/>
      <c r="C30" s="220"/>
      <c r="D30" s="220"/>
      <c r="E30" s="220"/>
      <c r="F30" s="220"/>
      <c r="G30" s="220"/>
      <c r="H30" s="220"/>
      <c r="I30" s="220"/>
      <c r="J30" s="220"/>
      <c r="K30" s="220"/>
      <c r="L30" s="220"/>
      <c r="M30" s="220"/>
      <c r="N30" s="220"/>
      <c r="O30" s="220"/>
      <c r="P30" s="220"/>
    </row>
    <row r="31" spans="1:16" ht="16.5" customHeight="1" x14ac:dyDescent="0.15">
      <c r="A31" s="220"/>
      <c r="B31" s="220"/>
      <c r="C31" s="220"/>
      <c r="D31" s="220"/>
      <c r="E31" s="220"/>
      <c r="F31" s="220"/>
      <c r="G31" s="220"/>
      <c r="H31" s="220"/>
      <c r="I31" s="220"/>
      <c r="J31" s="220"/>
      <c r="K31" s="220"/>
      <c r="L31" s="220"/>
      <c r="M31" s="220"/>
      <c r="N31" s="220"/>
      <c r="O31" s="220"/>
      <c r="P31" s="220"/>
    </row>
    <row r="32" spans="1:16" ht="31.5" customHeight="1" thickBot="1" x14ac:dyDescent="0.2">
      <c r="A32" s="220"/>
      <c r="B32" s="220"/>
      <c r="C32" s="220"/>
      <c r="D32" s="220"/>
      <c r="E32" s="220"/>
      <c r="F32" s="220"/>
      <c r="G32" s="220"/>
      <c r="H32" s="220"/>
      <c r="I32" s="220"/>
      <c r="J32" s="222" t="s">
        <v>479</v>
      </c>
      <c r="K32" s="220"/>
      <c r="L32" s="220"/>
      <c r="M32" s="220"/>
      <c r="N32" s="220"/>
      <c r="O32" s="220"/>
      <c r="P32" s="220"/>
    </row>
    <row r="33" spans="1:16" ht="39" customHeight="1" thickBot="1" x14ac:dyDescent="0.25">
      <c r="A33" s="220"/>
      <c r="B33" s="223" t="s">
        <v>486</v>
      </c>
      <c r="C33" s="224"/>
      <c r="D33" s="224"/>
      <c r="E33" s="225" t="s">
        <v>480</v>
      </c>
      <c r="F33" s="226" t="s">
        <v>4</v>
      </c>
      <c r="G33" s="227" t="s">
        <v>5</v>
      </c>
      <c r="H33" s="227" t="s">
        <v>6</v>
      </c>
      <c r="I33" s="227" t="s">
        <v>7</v>
      </c>
      <c r="J33" s="228" t="s">
        <v>8</v>
      </c>
      <c r="K33" s="220"/>
      <c r="L33" s="220"/>
      <c r="M33" s="220"/>
      <c r="N33" s="220"/>
      <c r="O33" s="220"/>
      <c r="P33" s="220"/>
    </row>
    <row r="34" spans="1:16" ht="39" customHeight="1" x14ac:dyDescent="0.15">
      <c r="A34" s="220"/>
      <c r="B34" s="229"/>
      <c r="C34" s="1115" t="s">
        <v>487</v>
      </c>
      <c r="D34" s="1115"/>
      <c r="E34" s="1116"/>
      <c r="F34" s="230">
        <v>2.41</v>
      </c>
      <c r="G34" s="231">
        <v>0.7</v>
      </c>
      <c r="H34" s="231">
        <v>2.92</v>
      </c>
      <c r="I34" s="231">
        <v>2.87</v>
      </c>
      <c r="J34" s="232">
        <v>2.97</v>
      </c>
      <c r="K34" s="220"/>
      <c r="L34" s="220"/>
      <c r="M34" s="220"/>
      <c r="N34" s="220"/>
      <c r="O34" s="220"/>
      <c r="P34" s="220"/>
    </row>
    <row r="35" spans="1:16" ht="39" customHeight="1" x14ac:dyDescent="0.15">
      <c r="A35" s="220"/>
      <c r="B35" s="233"/>
      <c r="C35" s="1111" t="s">
        <v>488</v>
      </c>
      <c r="D35" s="1111"/>
      <c r="E35" s="1112"/>
      <c r="F35" s="234">
        <v>0.48</v>
      </c>
      <c r="G35" s="235">
        <v>0.5</v>
      </c>
      <c r="H35" s="235">
        <v>1.1200000000000001</v>
      </c>
      <c r="I35" s="235">
        <v>1.83</v>
      </c>
      <c r="J35" s="236">
        <v>1.21</v>
      </c>
      <c r="K35" s="220"/>
      <c r="L35" s="220"/>
      <c r="M35" s="220"/>
      <c r="N35" s="220"/>
      <c r="O35" s="220"/>
      <c r="P35" s="220"/>
    </row>
    <row r="36" spans="1:16" ht="39" customHeight="1" x14ac:dyDescent="0.15">
      <c r="A36" s="220"/>
      <c r="B36" s="233"/>
      <c r="C36" s="1111" t="s">
        <v>489</v>
      </c>
      <c r="D36" s="1111"/>
      <c r="E36" s="1112"/>
      <c r="F36" s="234">
        <v>0.1</v>
      </c>
      <c r="G36" s="235">
        <v>0.28999999999999998</v>
      </c>
      <c r="H36" s="235">
        <v>0.22</v>
      </c>
      <c r="I36" s="235">
        <v>0.4</v>
      </c>
      <c r="J36" s="236">
        <v>0.3</v>
      </c>
      <c r="K36" s="220"/>
      <c r="L36" s="220"/>
      <c r="M36" s="220"/>
      <c r="N36" s="220"/>
      <c r="O36" s="220"/>
      <c r="P36" s="220"/>
    </row>
    <row r="37" spans="1:16" ht="39" customHeight="1" x14ac:dyDescent="0.15">
      <c r="A37" s="220"/>
      <c r="B37" s="233"/>
      <c r="C37" s="1111" t="s">
        <v>490</v>
      </c>
      <c r="D37" s="1111"/>
      <c r="E37" s="1112"/>
      <c r="F37" s="234">
        <v>0.61</v>
      </c>
      <c r="G37" s="235">
        <v>1.2</v>
      </c>
      <c r="H37" s="235">
        <v>0.97</v>
      </c>
      <c r="I37" s="235">
        <v>0.37</v>
      </c>
      <c r="J37" s="236">
        <v>0.02</v>
      </c>
      <c r="K37" s="220"/>
      <c r="L37" s="220"/>
      <c r="M37" s="220"/>
      <c r="N37" s="220"/>
      <c r="O37" s="220"/>
      <c r="P37" s="220"/>
    </row>
    <row r="38" spans="1:16" ht="39" customHeight="1" x14ac:dyDescent="0.15">
      <c r="A38" s="220"/>
      <c r="B38" s="233"/>
      <c r="C38" s="1111" t="s">
        <v>491</v>
      </c>
      <c r="D38" s="1111"/>
      <c r="E38" s="1112"/>
      <c r="F38" s="234">
        <v>0.02</v>
      </c>
      <c r="G38" s="235">
        <v>0.01</v>
      </c>
      <c r="H38" s="235">
        <v>0.03</v>
      </c>
      <c r="I38" s="235">
        <v>0</v>
      </c>
      <c r="J38" s="236">
        <v>0.02</v>
      </c>
      <c r="K38" s="220"/>
      <c r="L38" s="220"/>
      <c r="M38" s="220"/>
      <c r="N38" s="220"/>
      <c r="O38" s="220"/>
      <c r="P38" s="220"/>
    </row>
    <row r="39" spans="1:16" ht="39" customHeight="1" x14ac:dyDescent="0.15">
      <c r="A39" s="220"/>
      <c r="B39" s="233"/>
      <c r="C39" s="1111" t="s">
        <v>492</v>
      </c>
      <c r="D39" s="1111"/>
      <c r="E39" s="1112"/>
      <c r="F39" s="234">
        <v>0</v>
      </c>
      <c r="G39" s="235">
        <v>0</v>
      </c>
      <c r="H39" s="235">
        <v>0</v>
      </c>
      <c r="I39" s="235">
        <v>0</v>
      </c>
      <c r="J39" s="236">
        <v>0</v>
      </c>
      <c r="K39" s="220"/>
      <c r="L39" s="220"/>
      <c r="M39" s="220"/>
      <c r="N39" s="220"/>
      <c r="O39" s="220"/>
      <c r="P39" s="220"/>
    </row>
    <row r="40" spans="1:16" ht="39" customHeight="1" x14ac:dyDescent="0.15">
      <c r="A40" s="220"/>
      <c r="B40" s="233"/>
      <c r="C40" s="1111" t="s">
        <v>493</v>
      </c>
      <c r="D40" s="1111"/>
      <c r="E40" s="1112"/>
      <c r="F40" s="234">
        <v>0</v>
      </c>
      <c r="G40" s="235">
        <v>0</v>
      </c>
      <c r="H40" s="235">
        <v>0</v>
      </c>
      <c r="I40" s="235">
        <v>0</v>
      </c>
      <c r="J40" s="236">
        <v>0</v>
      </c>
      <c r="K40" s="220"/>
      <c r="L40" s="220"/>
      <c r="M40" s="220"/>
      <c r="N40" s="220"/>
      <c r="O40" s="220"/>
      <c r="P40" s="220"/>
    </row>
    <row r="41" spans="1:16" ht="39" customHeight="1" x14ac:dyDescent="0.15">
      <c r="A41" s="220"/>
      <c r="B41" s="233"/>
      <c r="C41" s="1111"/>
      <c r="D41" s="1111"/>
      <c r="E41" s="1112"/>
      <c r="F41" s="234"/>
      <c r="G41" s="235"/>
      <c r="H41" s="235"/>
      <c r="I41" s="235"/>
      <c r="J41" s="236"/>
      <c r="K41" s="220"/>
      <c r="L41" s="220"/>
      <c r="M41" s="220"/>
      <c r="N41" s="220"/>
      <c r="O41" s="220"/>
      <c r="P41" s="220"/>
    </row>
    <row r="42" spans="1:16" ht="39" customHeight="1" x14ac:dyDescent="0.15">
      <c r="A42" s="220"/>
      <c r="B42" s="237"/>
      <c r="C42" s="1111" t="s">
        <v>494</v>
      </c>
      <c r="D42" s="1111"/>
      <c r="E42" s="1112"/>
      <c r="F42" s="234" t="s">
        <v>440</v>
      </c>
      <c r="G42" s="235" t="s">
        <v>440</v>
      </c>
      <c r="H42" s="235" t="s">
        <v>440</v>
      </c>
      <c r="I42" s="235" t="s">
        <v>440</v>
      </c>
      <c r="J42" s="236" t="s">
        <v>440</v>
      </c>
      <c r="K42" s="220"/>
      <c r="L42" s="220"/>
      <c r="M42" s="220"/>
      <c r="N42" s="220"/>
      <c r="O42" s="220"/>
      <c r="P42" s="220"/>
    </row>
    <row r="43" spans="1:16" ht="39" customHeight="1" thickBot="1" x14ac:dyDescent="0.2">
      <c r="A43" s="220"/>
      <c r="B43" s="238"/>
      <c r="C43" s="1113" t="s">
        <v>495</v>
      </c>
      <c r="D43" s="1113"/>
      <c r="E43" s="1114"/>
      <c r="F43" s="239" t="s">
        <v>440</v>
      </c>
      <c r="G43" s="240" t="s">
        <v>440</v>
      </c>
      <c r="H43" s="240" t="s">
        <v>440</v>
      </c>
      <c r="I43" s="240" t="s">
        <v>440</v>
      </c>
      <c r="J43" s="241" t="s">
        <v>440</v>
      </c>
      <c r="K43" s="220"/>
      <c r="L43" s="220"/>
      <c r="M43" s="220"/>
      <c r="N43" s="220"/>
      <c r="O43" s="220"/>
      <c r="P43" s="220"/>
    </row>
    <row r="44" spans="1:16" ht="39" customHeight="1" x14ac:dyDescent="0.15">
      <c r="A44" s="220"/>
      <c r="B44" s="242" t="s">
        <v>496</v>
      </c>
      <c r="C44" s="243"/>
      <c r="D44" s="243"/>
      <c r="E44" s="243"/>
      <c r="F44" s="220"/>
      <c r="G44" s="220"/>
      <c r="H44" s="220"/>
      <c r="I44" s="220"/>
      <c r="J44" s="220"/>
      <c r="K44" s="220"/>
      <c r="L44" s="220"/>
      <c r="M44" s="220"/>
      <c r="N44" s="220"/>
      <c r="O44" s="220"/>
      <c r="P44" s="220"/>
    </row>
    <row r="45" spans="1:16" ht="18" customHeight="1" x14ac:dyDescent="0.15">
      <c r="A45" s="220"/>
      <c r="B45" s="220"/>
      <c r="C45" s="220"/>
      <c r="D45" s="220"/>
      <c r="E45" s="220"/>
      <c r="F45" s="220"/>
      <c r="G45" s="220"/>
      <c r="H45" s="220"/>
      <c r="I45" s="220"/>
      <c r="J45" s="220"/>
      <c r="K45" s="220"/>
      <c r="L45" s="220"/>
      <c r="M45" s="220"/>
      <c r="N45" s="220"/>
      <c r="O45" s="220"/>
      <c r="P45" s="220"/>
    </row>
  </sheetData>
  <sheetProtection algorithmName="SHA-512" hashValue="A5WCYZqXEKSPx1cTCafSsHcDs3BJy+e4nBmkhUtnIz2IIg/u49+9aXBMPmFcAsWCC4cLblaM5B6TBXyIbucbzw==" saltValue="QtIDktQxU9o6gIdRMS1P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8237-42D6-4767-8227-F9F1CBEE3062}">
  <sheetPr>
    <pageSetUpPr fitToPage="1"/>
  </sheetPr>
  <dimension ref="A1:U62"/>
  <sheetViews>
    <sheetView showGridLines="0" topLeftCell="A40" zoomScale="71" zoomScaleNormal="71" zoomScaleSheetLayoutView="55" workbookViewId="0">
      <selection activeCell="M61" sqref="M61"/>
    </sheetView>
  </sheetViews>
  <sheetFormatPr defaultColWidth="0" defaultRowHeight="12.6" customHeight="1" zeroHeight="1" x14ac:dyDescent="0.15"/>
  <cols>
    <col min="1" max="1" width="6.625" style="245" customWidth="1"/>
    <col min="2" max="3" width="10.875" style="245" customWidth="1"/>
    <col min="4" max="4" width="10" style="245" customWidth="1"/>
    <col min="5" max="10" width="11" style="245" customWidth="1"/>
    <col min="11" max="15" width="13.125" style="245" customWidth="1"/>
    <col min="16" max="21" width="11.5" style="245" customWidth="1"/>
    <col min="22" max="16384" width="0" style="245" hidden="1"/>
  </cols>
  <sheetData>
    <row r="1" spans="1:21" ht="13.5" customHeight="1" x14ac:dyDescent="0.15">
      <c r="A1" s="244"/>
      <c r="B1" s="244"/>
      <c r="C1" s="244"/>
      <c r="D1" s="244"/>
      <c r="E1" s="244"/>
      <c r="F1" s="244"/>
      <c r="G1" s="244"/>
      <c r="H1" s="244"/>
      <c r="I1" s="244"/>
      <c r="J1" s="244"/>
      <c r="K1" s="244"/>
      <c r="L1" s="244"/>
      <c r="M1" s="244"/>
      <c r="N1" s="244"/>
      <c r="O1" s="244"/>
      <c r="P1" s="244"/>
      <c r="Q1" s="244"/>
      <c r="R1" s="244"/>
      <c r="S1" s="244"/>
      <c r="T1" s="244"/>
      <c r="U1" s="244"/>
    </row>
    <row r="2" spans="1:21" ht="13.5" customHeight="1" x14ac:dyDescent="0.15">
      <c r="A2" s="244"/>
      <c r="B2" s="244"/>
      <c r="C2" s="244"/>
      <c r="D2" s="244"/>
      <c r="E2" s="244"/>
      <c r="F2" s="244"/>
      <c r="G2" s="244"/>
      <c r="H2" s="244"/>
      <c r="I2" s="244"/>
      <c r="J2" s="244"/>
      <c r="K2" s="244"/>
      <c r="L2" s="244"/>
      <c r="M2" s="244"/>
      <c r="N2" s="244"/>
      <c r="O2" s="244"/>
      <c r="P2" s="244"/>
      <c r="Q2" s="244"/>
      <c r="R2" s="244"/>
      <c r="S2" s="244"/>
      <c r="T2" s="244"/>
      <c r="U2" s="244"/>
    </row>
    <row r="3" spans="1:21" ht="13.5" customHeight="1" x14ac:dyDescent="0.15">
      <c r="A3" s="244"/>
      <c r="B3" s="244"/>
      <c r="C3" s="244"/>
      <c r="D3" s="244"/>
      <c r="E3" s="244"/>
      <c r="F3" s="244"/>
      <c r="G3" s="244"/>
      <c r="H3" s="244"/>
      <c r="I3" s="244"/>
      <c r="J3" s="244"/>
      <c r="K3" s="244"/>
      <c r="L3" s="244"/>
      <c r="M3" s="244"/>
      <c r="N3" s="244"/>
      <c r="O3" s="244"/>
      <c r="P3" s="244"/>
      <c r="Q3" s="244"/>
      <c r="R3" s="244"/>
      <c r="S3" s="244"/>
      <c r="T3" s="244"/>
      <c r="U3" s="244"/>
    </row>
    <row r="4" spans="1:21" ht="13.5" customHeight="1" x14ac:dyDescent="0.15">
      <c r="A4" s="244"/>
      <c r="B4" s="244"/>
      <c r="C4" s="244"/>
      <c r="D4" s="244"/>
      <c r="E4" s="244"/>
      <c r="F4" s="244"/>
      <c r="G4" s="244"/>
      <c r="H4" s="244"/>
      <c r="I4" s="244"/>
      <c r="J4" s="244"/>
      <c r="K4" s="244"/>
      <c r="L4" s="244"/>
      <c r="M4" s="244"/>
      <c r="N4" s="244"/>
      <c r="O4" s="244"/>
      <c r="P4" s="244"/>
      <c r="Q4" s="244"/>
      <c r="R4" s="244"/>
      <c r="S4" s="244"/>
      <c r="T4" s="244"/>
      <c r="U4" s="244"/>
    </row>
    <row r="5" spans="1:21" ht="13.5" customHeight="1" x14ac:dyDescent="0.15">
      <c r="A5" s="244"/>
      <c r="B5" s="244"/>
      <c r="C5" s="244"/>
      <c r="D5" s="244"/>
      <c r="E5" s="244"/>
      <c r="F5" s="244"/>
      <c r="G5" s="244"/>
      <c r="H5" s="244"/>
      <c r="I5" s="244"/>
      <c r="J5" s="244"/>
      <c r="K5" s="244"/>
      <c r="L5" s="244"/>
      <c r="M5" s="244"/>
      <c r="N5" s="244"/>
      <c r="O5" s="244"/>
      <c r="P5" s="244"/>
      <c r="Q5" s="244"/>
      <c r="R5" s="244"/>
      <c r="S5" s="244"/>
      <c r="T5" s="244"/>
      <c r="U5" s="244"/>
    </row>
    <row r="6" spans="1:21" ht="13.5" customHeight="1" x14ac:dyDescent="0.15">
      <c r="A6" s="244"/>
      <c r="B6" s="244"/>
      <c r="C6" s="244"/>
      <c r="D6" s="244"/>
      <c r="E6" s="244"/>
      <c r="F6" s="244"/>
      <c r="G6" s="244"/>
      <c r="H6" s="244"/>
      <c r="I6" s="244"/>
      <c r="J6" s="244"/>
      <c r="K6" s="244"/>
      <c r="L6" s="244"/>
      <c r="M6" s="244"/>
      <c r="N6" s="244"/>
      <c r="O6" s="244"/>
      <c r="P6" s="244"/>
      <c r="Q6" s="244"/>
      <c r="R6" s="244"/>
      <c r="S6" s="244"/>
      <c r="T6" s="244"/>
      <c r="U6" s="244"/>
    </row>
    <row r="7" spans="1:21" ht="13.5" customHeight="1" x14ac:dyDescent="0.15">
      <c r="A7" s="244"/>
      <c r="B7" s="244"/>
      <c r="C7" s="244"/>
      <c r="D7" s="244"/>
      <c r="E7" s="244"/>
      <c r="F7" s="244"/>
      <c r="G7" s="244"/>
      <c r="H7" s="244"/>
      <c r="I7" s="244"/>
      <c r="J7" s="244"/>
      <c r="K7" s="244"/>
      <c r="L7" s="244"/>
      <c r="M7" s="244"/>
      <c r="N7" s="244"/>
      <c r="O7" s="244"/>
      <c r="P7" s="244"/>
      <c r="Q7" s="244"/>
      <c r="R7" s="244"/>
      <c r="S7" s="244"/>
      <c r="T7" s="244"/>
      <c r="U7" s="244"/>
    </row>
    <row r="8" spans="1:21" ht="13.5" customHeight="1" x14ac:dyDescent="0.15">
      <c r="A8" s="244"/>
      <c r="B8" s="244"/>
      <c r="C8" s="244"/>
      <c r="D8" s="244"/>
      <c r="E8" s="244"/>
      <c r="F8" s="244"/>
      <c r="G8" s="244"/>
      <c r="H8" s="244"/>
      <c r="I8" s="244"/>
      <c r="J8" s="244"/>
      <c r="K8" s="244"/>
      <c r="L8" s="244"/>
      <c r="M8" s="244"/>
      <c r="N8" s="244"/>
      <c r="O8" s="244"/>
      <c r="P8" s="244"/>
      <c r="Q8" s="244"/>
      <c r="R8" s="244"/>
      <c r="S8" s="244"/>
      <c r="T8" s="244"/>
      <c r="U8" s="244"/>
    </row>
    <row r="9" spans="1:21" ht="13.5" customHeight="1" x14ac:dyDescent="0.15">
      <c r="A9" s="244"/>
      <c r="B9" s="244"/>
      <c r="C9" s="244"/>
      <c r="D9" s="244"/>
      <c r="E9" s="244"/>
      <c r="F9" s="244"/>
      <c r="G9" s="244"/>
      <c r="H9" s="244"/>
      <c r="I9" s="244"/>
      <c r="J9" s="244"/>
      <c r="K9" s="244"/>
      <c r="L9" s="244"/>
      <c r="M9" s="244"/>
      <c r="N9" s="244"/>
      <c r="O9" s="244"/>
      <c r="P9" s="244"/>
      <c r="Q9" s="244"/>
      <c r="R9" s="244"/>
      <c r="S9" s="244"/>
      <c r="T9" s="244"/>
      <c r="U9" s="244"/>
    </row>
    <row r="10" spans="1:21" ht="13.5" customHeight="1" x14ac:dyDescent="0.15">
      <c r="A10" s="244"/>
      <c r="B10" s="244"/>
      <c r="C10" s="244"/>
      <c r="D10" s="244"/>
      <c r="E10" s="244"/>
      <c r="F10" s="244"/>
      <c r="G10" s="244"/>
      <c r="H10" s="244"/>
      <c r="I10" s="244"/>
      <c r="J10" s="244"/>
      <c r="K10" s="244"/>
      <c r="L10" s="244"/>
      <c r="M10" s="244"/>
      <c r="N10" s="244"/>
      <c r="O10" s="244"/>
      <c r="P10" s="244"/>
      <c r="Q10" s="244"/>
      <c r="R10" s="244"/>
      <c r="S10" s="244"/>
      <c r="T10" s="244"/>
      <c r="U10" s="244"/>
    </row>
    <row r="11" spans="1:21" ht="13.5" customHeight="1" x14ac:dyDescent="0.15">
      <c r="A11" s="244"/>
      <c r="B11" s="244"/>
      <c r="C11" s="244"/>
      <c r="D11" s="244"/>
      <c r="E11" s="244"/>
      <c r="F11" s="244"/>
      <c r="G11" s="244"/>
      <c r="H11" s="244"/>
      <c r="I11" s="244"/>
      <c r="J11" s="244"/>
      <c r="K11" s="244"/>
      <c r="L11" s="244"/>
      <c r="M11" s="244"/>
      <c r="N11" s="244"/>
      <c r="O11" s="244"/>
      <c r="P11" s="244"/>
      <c r="Q11" s="244"/>
      <c r="R11" s="244"/>
      <c r="S11" s="244"/>
      <c r="T11" s="244"/>
      <c r="U11" s="244"/>
    </row>
    <row r="12" spans="1:21" ht="13.5" customHeight="1" x14ac:dyDescent="0.15">
      <c r="A12" s="244"/>
      <c r="B12" s="244"/>
      <c r="C12" s="244"/>
      <c r="D12" s="244"/>
      <c r="E12" s="244"/>
      <c r="F12" s="244"/>
      <c r="G12" s="244"/>
      <c r="H12" s="244"/>
      <c r="I12" s="244"/>
      <c r="J12" s="244"/>
      <c r="K12" s="244"/>
      <c r="L12" s="244"/>
      <c r="M12" s="244"/>
      <c r="N12" s="244"/>
      <c r="O12" s="244"/>
      <c r="P12" s="244"/>
      <c r="Q12" s="244"/>
      <c r="R12" s="244"/>
      <c r="S12" s="244"/>
      <c r="T12" s="244"/>
      <c r="U12" s="244"/>
    </row>
    <row r="13" spans="1:21" ht="13.5" customHeight="1" x14ac:dyDescent="0.15">
      <c r="A13" s="244"/>
      <c r="B13" s="244"/>
      <c r="C13" s="244"/>
      <c r="D13" s="244"/>
      <c r="E13" s="244"/>
      <c r="F13" s="244"/>
      <c r="G13" s="244"/>
      <c r="H13" s="244"/>
      <c r="I13" s="244"/>
      <c r="J13" s="244"/>
      <c r="K13" s="244"/>
      <c r="L13" s="244"/>
      <c r="M13" s="244"/>
      <c r="N13" s="244"/>
      <c r="O13" s="244"/>
      <c r="P13" s="244"/>
      <c r="Q13" s="244"/>
      <c r="R13" s="244"/>
      <c r="S13" s="244"/>
      <c r="T13" s="244"/>
      <c r="U13" s="244"/>
    </row>
    <row r="14" spans="1:21" ht="13.5" customHeight="1" x14ac:dyDescent="0.15">
      <c r="A14" s="244"/>
      <c r="B14" s="244"/>
      <c r="C14" s="244"/>
      <c r="D14" s="244"/>
      <c r="E14" s="244"/>
      <c r="F14" s="244"/>
      <c r="G14" s="244"/>
      <c r="H14" s="244"/>
      <c r="I14" s="244"/>
      <c r="J14" s="244"/>
      <c r="K14" s="244"/>
      <c r="L14" s="244"/>
      <c r="M14" s="244"/>
      <c r="N14" s="244"/>
      <c r="O14" s="244"/>
      <c r="P14" s="244"/>
      <c r="Q14" s="244"/>
      <c r="R14" s="244"/>
      <c r="S14" s="244"/>
      <c r="T14" s="244"/>
      <c r="U14" s="244"/>
    </row>
    <row r="15" spans="1:21" ht="13.5" customHeight="1" x14ac:dyDescent="0.15">
      <c r="A15" s="244"/>
      <c r="B15" s="244"/>
      <c r="C15" s="244"/>
      <c r="D15" s="244"/>
      <c r="E15" s="244"/>
      <c r="F15" s="244"/>
      <c r="G15" s="244"/>
      <c r="H15" s="244"/>
      <c r="I15" s="244"/>
      <c r="J15" s="244"/>
      <c r="K15" s="244"/>
      <c r="L15" s="244"/>
      <c r="M15" s="244"/>
      <c r="N15" s="244"/>
      <c r="O15" s="244"/>
      <c r="P15" s="244"/>
      <c r="Q15" s="244"/>
      <c r="R15" s="244"/>
      <c r="S15" s="244"/>
      <c r="T15" s="244"/>
      <c r="U15" s="244"/>
    </row>
    <row r="16" spans="1:21" ht="13.5" customHeight="1" x14ac:dyDescent="0.15">
      <c r="A16" s="244"/>
      <c r="B16" s="244"/>
      <c r="C16" s="244"/>
      <c r="D16" s="244"/>
      <c r="E16" s="244"/>
      <c r="F16" s="244"/>
      <c r="G16" s="244"/>
      <c r="H16" s="244"/>
      <c r="I16" s="244"/>
      <c r="J16" s="244"/>
      <c r="K16" s="244"/>
      <c r="L16" s="244"/>
      <c r="M16" s="244"/>
      <c r="N16" s="244"/>
      <c r="O16" s="244"/>
      <c r="P16" s="244"/>
      <c r="Q16" s="244"/>
      <c r="R16" s="244"/>
      <c r="S16" s="244"/>
      <c r="T16" s="244"/>
      <c r="U16" s="244"/>
    </row>
    <row r="17" spans="1:21" ht="13.5" customHeight="1" x14ac:dyDescent="0.15">
      <c r="A17" s="244"/>
      <c r="B17" s="244"/>
      <c r="C17" s="244"/>
      <c r="D17" s="244"/>
      <c r="E17" s="244"/>
      <c r="F17" s="244"/>
      <c r="G17" s="244"/>
      <c r="H17" s="244"/>
      <c r="I17" s="244"/>
      <c r="J17" s="244"/>
      <c r="K17" s="244"/>
      <c r="L17" s="244"/>
      <c r="M17" s="244"/>
      <c r="N17" s="244"/>
      <c r="O17" s="244"/>
      <c r="P17" s="244"/>
      <c r="Q17" s="244"/>
      <c r="R17" s="244"/>
      <c r="S17" s="244"/>
      <c r="T17" s="244"/>
      <c r="U17" s="244"/>
    </row>
    <row r="18" spans="1:21" ht="13.5" customHeight="1" x14ac:dyDescent="0.15">
      <c r="A18" s="244"/>
      <c r="B18" s="244"/>
      <c r="C18" s="244"/>
      <c r="D18" s="244"/>
      <c r="E18" s="244"/>
      <c r="F18" s="244"/>
      <c r="G18" s="244"/>
      <c r="H18" s="244"/>
      <c r="I18" s="244"/>
      <c r="J18" s="244"/>
      <c r="K18" s="244"/>
      <c r="L18" s="244"/>
      <c r="M18" s="244"/>
      <c r="N18" s="244"/>
      <c r="O18" s="244"/>
      <c r="P18" s="244"/>
      <c r="Q18" s="244"/>
      <c r="R18" s="244"/>
      <c r="S18" s="244"/>
      <c r="T18" s="244"/>
      <c r="U18" s="244"/>
    </row>
    <row r="19" spans="1:21" ht="13.5" customHeight="1" x14ac:dyDescent="0.15">
      <c r="A19" s="244"/>
      <c r="B19" s="244"/>
      <c r="C19" s="244"/>
      <c r="D19" s="244"/>
      <c r="E19" s="244"/>
      <c r="F19" s="244"/>
      <c r="G19" s="244"/>
      <c r="H19" s="244"/>
      <c r="I19" s="244"/>
      <c r="J19" s="244"/>
      <c r="K19" s="244"/>
      <c r="L19" s="244"/>
      <c r="M19" s="244"/>
      <c r="N19" s="244"/>
      <c r="O19" s="244"/>
      <c r="P19" s="244"/>
      <c r="Q19" s="244"/>
      <c r="R19" s="244"/>
      <c r="S19" s="244"/>
      <c r="T19" s="244"/>
      <c r="U19" s="244"/>
    </row>
    <row r="20" spans="1:21" ht="13.5" customHeight="1" x14ac:dyDescent="0.15">
      <c r="A20" s="244"/>
      <c r="B20" s="244"/>
      <c r="C20" s="244"/>
      <c r="D20" s="244"/>
      <c r="E20" s="244"/>
      <c r="F20" s="244"/>
      <c r="G20" s="244"/>
      <c r="H20" s="244"/>
      <c r="I20" s="244"/>
      <c r="J20" s="244"/>
      <c r="K20" s="244"/>
      <c r="L20" s="244"/>
      <c r="M20" s="244"/>
      <c r="N20" s="244"/>
      <c r="O20" s="244"/>
      <c r="P20" s="244"/>
      <c r="Q20" s="244"/>
      <c r="R20" s="244"/>
      <c r="S20" s="244"/>
      <c r="T20" s="244"/>
      <c r="U20" s="244"/>
    </row>
    <row r="21" spans="1:21" ht="13.5" customHeight="1" x14ac:dyDescent="0.15">
      <c r="A21" s="244"/>
      <c r="B21" s="244"/>
      <c r="C21" s="244"/>
      <c r="D21" s="244"/>
      <c r="E21" s="244"/>
      <c r="F21" s="244"/>
      <c r="G21" s="244"/>
      <c r="H21" s="244"/>
      <c r="I21" s="244"/>
      <c r="J21" s="244"/>
      <c r="K21" s="244"/>
      <c r="L21" s="244"/>
      <c r="M21" s="244"/>
      <c r="N21" s="244"/>
      <c r="O21" s="244"/>
      <c r="P21" s="244"/>
      <c r="Q21" s="244"/>
      <c r="R21" s="244"/>
      <c r="S21" s="244"/>
      <c r="T21" s="244"/>
      <c r="U21" s="244"/>
    </row>
    <row r="22" spans="1:21" ht="13.5" customHeight="1" x14ac:dyDescent="0.15">
      <c r="A22" s="244"/>
      <c r="B22" s="244"/>
      <c r="C22" s="244"/>
      <c r="D22" s="244"/>
      <c r="E22" s="244"/>
      <c r="F22" s="244"/>
      <c r="G22" s="244"/>
      <c r="H22" s="244"/>
      <c r="I22" s="244"/>
      <c r="J22" s="244"/>
      <c r="K22" s="244"/>
      <c r="L22" s="244"/>
      <c r="M22" s="244"/>
      <c r="N22" s="244"/>
      <c r="O22" s="244"/>
      <c r="P22" s="244"/>
      <c r="Q22" s="244"/>
      <c r="R22" s="244"/>
      <c r="S22" s="244"/>
      <c r="T22" s="244"/>
      <c r="U22" s="244"/>
    </row>
    <row r="23" spans="1:21" ht="13.5" customHeight="1" x14ac:dyDescent="0.15">
      <c r="A23" s="244"/>
      <c r="B23" s="244"/>
      <c r="C23" s="244"/>
      <c r="D23" s="244"/>
      <c r="E23" s="244"/>
      <c r="F23" s="244"/>
      <c r="G23" s="244"/>
      <c r="H23" s="244"/>
      <c r="I23" s="244"/>
      <c r="J23" s="244"/>
      <c r="K23" s="244"/>
      <c r="L23" s="244"/>
      <c r="M23" s="244"/>
      <c r="N23" s="244"/>
      <c r="O23" s="244"/>
      <c r="P23" s="244"/>
      <c r="Q23" s="244"/>
      <c r="R23" s="244"/>
      <c r="S23" s="244"/>
      <c r="T23" s="244"/>
      <c r="U23" s="244"/>
    </row>
    <row r="24" spans="1:21" ht="13.5" customHeight="1" x14ac:dyDescent="0.15">
      <c r="A24" s="244"/>
      <c r="B24" s="244"/>
      <c r="C24" s="244"/>
      <c r="D24" s="244"/>
      <c r="E24" s="244"/>
      <c r="F24" s="244"/>
      <c r="G24" s="244"/>
      <c r="H24" s="244"/>
      <c r="I24" s="244"/>
      <c r="J24" s="244"/>
      <c r="K24" s="244"/>
      <c r="L24" s="244"/>
      <c r="M24" s="244"/>
      <c r="N24" s="244"/>
      <c r="O24" s="244"/>
      <c r="P24" s="244"/>
      <c r="Q24" s="244"/>
      <c r="R24" s="244"/>
      <c r="S24" s="244"/>
      <c r="T24" s="244"/>
      <c r="U24" s="244"/>
    </row>
    <row r="25" spans="1:21" ht="13.5" customHeight="1" x14ac:dyDescent="0.15">
      <c r="A25" s="244"/>
      <c r="B25" s="244"/>
      <c r="C25" s="244"/>
      <c r="D25" s="244"/>
      <c r="E25" s="244"/>
      <c r="F25" s="244"/>
      <c r="G25" s="244"/>
      <c r="H25" s="244"/>
      <c r="I25" s="244"/>
      <c r="J25" s="244"/>
      <c r="K25" s="244"/>
      <c r="L25" s="244"/>
      <c r="M25" s="244"/>
      <c r="N25" s="244"/>
      <c r="O25" s="244"/>
      <c r="P25" s="244"/>
      <c r="Q25" s="244"/>
      <c r="R25" s="244"/>
      <c r="S25" s="244"/>
      <c r="T25" s="244"/>
      <c r="U25" s="244"/>
    </row>
    <row r="26" spans="1:21" ht="13.5" customHeight="1" x14ac:dyDescent="0.15">
      <c r="A26" s="244"/>
      <c r="B26" s="244"/>
      <c r="C26" s="244"/>
      <c r="D26" s="244"/>
      <c r="E26" s="244"/>
      <c r="F26" s="244"/>
      <c r="G26" s="244"/>
      <c r="H26" s="244"/>
      <c r="I26" s="244"/>
      <c r="J26" s="244"/>
      <c r="K26" s="244"/>
      <c r="L26" s="244"/>
      <c r="M26" s="244"/>
      <c r="N26" s="244"/>
      <c r="O26" s="244"/>
      <c r="P26" s="244"/>
      <c r="Q26" s="244"/>
      <c r="R26" s="244"/>
      <c r="S26" s="244"/>
      <c r="T26" s="244"/>
      <c r="U26" s="244"/>
    </row>
    <row r="27" spans="1:21" ht="13.5" customHeight="1" x14ac:dyDescent="0.15">
      <c r="A27" s="244"/>
      <c r="B27" s="244"/>
      <c r="C27" s="244"/>
      <c r="D27" s="244"/>
      <c r="E27" s="244"/>
      <c r="F27" s="244"/>
      <c r="G27" s="244"/>
      <c r="H27" s="244"/>
      <c r="I27" s="244"/>
      <c r="J27" s="244"/>
      <c r="K27" s="244"/>
      <c r="L27" s="244"/>
      <c r="M27" s="244"/>
      <c r="N27" s="244"/>
      <c r="O27" s="244"/>
      <c r="P27" s="244"/>
      <c r="Q27" s="244"/>
      <c r="R27" s="244"/>
      <c r="S27" s="244"/>
      <c r="T27" s="244"/>
      <c r="U27" s="244"/>
    </row>
    <row r="28" spans="1:21" ht="13.5" customHeight="1" x14ac:dyDescent="0.15">
      <c r="A28" s="244"/>
      <c r="B28" s="244"/>
      <c r="C28" s="244"/>
      <c r="D28" s="244"/>
      <c r="E28" s="244"/>
      <c r="F28" s="244"/>
      <c r="G28" s="244"/>
      <c r="H28" s="244"/>
      <c r="I28" s="244"/>
      <c r="J28" s="244"/>
      <c r="K28" s="244"/>
      <c r="L28" s="244"/>
      <c r="M28" s="244"/>
      <c r="N28" s="244"/>
      <c r="O28" s="244"/>
      <c r="P28" s="244"/>
      <c r="Q28" s="244"/>
      <c r="R28" s="244"/>
      <c r="S28" s="244"/>
      <c r="T28" s="244"/>
      <c r="U28" s="244"/>
    </row>
    <row r="29" spans="1:21" ht="13.5" customHeight="1" x14ac:dyDescent="0.15">
      <c r="A29" s="244"/>
      <c r="B29" s="244"/>
      <c r="C29" s="244"/>
      <c r="D29" s="244"/>
      <c r="E29" s="244"/>
      <c r="F29" s="244"/>
      <c r="G29" s="244"/>
      <c r="H29" s="244"/>
      <c r="I29" s="244"/>
      <c r="J29" s="244"/>
      <c r="K29" s="244"/>
      <c r="L29" s="244"/>
      <c r="M29" s="244"/>
      <c r="N29" s="244"/>
      <c r="O29" s="244"/>
      <c r="P29" s="244"/>
      <c r="Q29" s="244"/>
      <c r="R29" s="244"/>
      <c r="S29" s="244"/>
      <c r="T29" s="244"/>
      <c r="U29" s="244"/>
    </row>
    <row r="30" spans="1:21" ht="13.5" customHeight="1" x14ac:dyDescent="0.15">
      <c r="A30" s="244"/>
      <c r="B30" s="244"/>
      <c r="C30" s="244"/>
      <c r="D30" s="244"/>
      <c r="E30" s="244"/>
      <c r="F30" s="244"/>
      <c r="G30" s="244"/>
      <c r="H30" s="244"/>
      <c r="I30" s="244"/>
      <c r="J30" s="244"/>
      <c r="K30" s="244"/>
      <c r="L30" s="244"/>
      <c r="M30" s="244"/>
      <c r="N30" s="244"/>
      <c r="O30" s="244"/>
      <c r="P30" s="244"/>
      <c r="Q30" s="244"/>
      <c r="R30" s="244"/>
      <c r="S30" s="244"/>
      <c r="T30" s="244"/>
      <c r="U30" s="244"/>
    </row>
    <row r="31" spans="1:21" ht="13.5" customHeight="1" x14ac:dyDescent="0.15">
      <c r="A31" s="244"/>
      <c r="B31" s="244"/>
      <c r="C31" s="244"/>
      <c r="D31" s="244"/>
      <c r="E31" s="244"/>
      <c r="F31" s="244"/>
      <c r="G31" s="244"/>
      <c r="H31" s="244"/>
      <c r="I31" s="244"/>
      <c r="J31" s="244"/>
      <c r="K31" s="244"/>
      <c r="L31" s="244"/>
      <c r="M31" s="244"/>
      <c r="N31" s="244"/>
      <c r="O31" s="244"/>
      <c r="P31" s="244"/>
      <c r="Q31" s="244"/>
      <c r="R31" s="244"/>
      <c r="S31" s="244"/>
      <c r="T31" s="244"/>
      <c r="U31" s="244"/>
    </row>
    <row r="32" spans="1:21" ht="13.5" customHeight="1" x14ac:dyDescent="0.15">
      <c r="A32" s="244"/>
      <c r="B32" s="244"/>
      <c r="C32" s="244"/>
      <c r="D32" s="244"/>
      <c r="E32" s="244"/>
      <c r="F32" s="244"/>
      <c r="G32" s="244"/>
      <c r="H32" s="244"/>
      <c r="I32" s="244"/>
      <c r="J32" s="244"/>
      <c r="K32" s="244"/>
      <c r="L32" s="244"/>
      <c r="M32" s="244"/>
      <c r="N32" s="244"/>
      <c r="O32" s="244"/>
      <c r="P32" s="244"/>
      <c r="Q32" s="244"/>
      <c r="R32" s="244"/>
      <c r="S32" s="244"/>
      <c r="T32" s="244"/>
      <c r="U32" s="244"/>
    </row>
    <row r="33" spans="1:21" ht="13.5" customHeight="1" x14ac:dyDescent="0.15">
      <c r="A33" s="244"/>
      <c r="B33" s="244"/>
      <c r="C33" s="244"/>
      <c r="D33" s="244"/>
      <c r="E33" s="244"/>
      <c r="F33" s="244"/>
      <c r="G33" s="244"/>
      <c r="H33" s="244"/>
      <c r="I33" s="244"/>
      <c r="J33" s="244"/>
      <c r="K33" s="244"/>
      <c r="L33" s="244"/>
      <c r="M33" s="244"/>
      <c r="N33" s="244"/>
      <c r="O33" s="244"/>
      <c r="P33" s="244"/>
      <c r="Q33" s="244"/>
      <c r="R33" s="244"/>
      <c r="S33" s="244"/>
      <c r="T33" s="244"/>
      <c r="U33" s="244"/>
    </row>
    <row r="34" spans="1:21" ht="13.5" customHeight="1" x14ac:dyDescent="0.15">
      <c r="A34" s="244"/>
      <c r="B34" s="244"/>
      <c r="C34" s="244"/>
      <c r="D34" s="244"/>
      <c r="E34" s="244"/>
      <c r="F34" s="244"/>
      <c r="G34" s="244"/>
      <c r="H34" s="244"/>
      <c r="I34" s="244"/>
      <c r="J34" s="244"/>
      <c r="K34" s="244"/>
      <c r="L34" s="244"/>
      <c r="M34" s="244"/>
      <c r="N34" s="244"/>
      <c r="O34" s="244"/>
      <c r="P34" s="244"/>
      <c r="Q34" s="244"/>
      <c r="R34" s="244"/>
      <c r="S34" s="244"/>
      <c r="T34" s="244"/>
      <c r="U34" s="244"/>
    </row>
    <row r="35" spans="1:21" ht="13.5" customHeight="1" x14ac:dyDescent="0.15">
      <c r="A35" s="244"/>
      <c r="B35" s="244"/>
      <c r="C35" s="244"/>
      <c r="D35" s="244"/>
      <c r="E35" s="244"/>
      <c r="F35" s="244"/>
      <c r="G35" s="244"/>
      <c r="H35" s="244"/>
      <c r="I35" s="244"/>
      <c r="J35" s="244"/>
      <c r="K35" s="244"/>
      <c r="L35" s="244"/>
      <c r="M35" s="244"/>
      <c r="N35" s="244"/>
      <c r="O35" s="244"/>
      <c r="P35" s="244"/>
      <c r="Q35" s="244"/>
      <c r="R35" s="244"/>
      <c r="S35" s="244"/>
      <c r="T35" s="244"/>
      <c r="U35" s="244"/>
    </row>
    <row r="36" spans="1:21" ht="13.5" customHeight="1" x14ac:dyDescent="0.15">
      <c r="A36" s="244"/>
      <c r="B36" s="244"/>
      <c r="C36" s="244"/>
      <c r="D36" s="244"/>
      <c r="E36" s="244"/>
      <c r="F36" s="244"/>
      <c r="G36" s="244"/>
      <c r="H36" s="244"/>
      <c r="I36" s="244"/>
      <c r="J36" s="244"/>
      <c r="K36" s="244"/>
      <c r="L36" s="244"/>
      <c r="M36" s="244"/>
      <c r="N36" s="244"/>
      <c r="O36" s="244"/>
      <c r="P36" s="244"/>
      <c r="Q36" s="244"/>
      <c r="R36" s="244"/>
      <c r="S36" s="244"/>
      <c r="T36" s="244"/>
      <c r="U36" s="244"/>
    </row>
    <row r="37" spans="1:21" ht="13.5" customHeight="1" x14ac:dyDescent="0.15">
      <c r="A37" s="244"/>
      <c r="B37" s="244"/>
      <c r="C37" s="244"/>
      <c r="D37" s="244"/>
      <c r="E37" s="244"/>
      <c r="F37" s="244"/>
      <c r="G37" s="244"/>
      <c r="H37" s="244"/>
      <c r="I37" s="244"/>
      <c r="J37" s="244"/>
      <c r="K37" s="244"/>
      <c r="L37" s="244"/>
      <c r="M37" s="244"/>
      <c r="N37" s="244"/>
      <c r="O37" s="244"/>
      <c r="P37" s="244"/>
      <c r="Q37" s="244"/>
      <c r="R37" s="244"/>
      <c r="S37" s="244"/>
      <c r="T37" s="244"/>
      <c r="U37" s="244"/>
    </row>
    <row r="38" spans="1:21" ht="13.5" customHeight="1" x14ac:dyDescent="0.15">
      <c r="A38" s="244"/>
      <c r="B38" s="244"/>
      <c r="C38" s="244"/>
      <c r="D38" s="244"/>
      <c r="E38" s="244"/>
      <c r="F38" s="244"/>
      <c r="G38" s="244"/>
      <c r="H38" s="244"/>
      <c r="I38" s="244"/>
      <c r="J38" s="244"/>
      <c r="K38" s="244"/>
      <c r="L38" s="244"/>
      <c r="M38" s="244"/>
      <c r="N38" s="244"/>
      <c r="O38" s="244"/>
      <c r="P38" s="244"/>
      <c r="Q38" s="244"/>
      <c r="R38" s="244"/>
      <c r="S38" s="244"/>
      <c r="T38" s="244"/>
      <c r="U38" s="244"/>
    </row>
    <row r="39" spans="1:21" ht="13.5" customHeight="1" x14ac:dyDescent="0.15">
      <c r="A39" s="244"/>
      <c r="B39" s="244"/>
      <c r="C39" s="244"/>
      <c r="D39" s="244"/>
      <c r="E39" s="244"/>
      <c r="F39" s="244"/>
      <c r="G39" s="244"/>
      <c r="H39" s="244"/>
      <c r="I39" s="244"/>
      <c r="J39" s="244"/>
      <c r="K39" s="244"/>
      <c r="L39" s="244"/>
      <c r="M39" s="244"/>
      <c r="N39" s="244"/>
      <c r="O39" s="244"/>
      <c r="P39" s="244"/>
      <c r="Q39" s="244"/>
      <c r="R39" s="244"/>
      <c r="S39" s="244"/>
      <c r="T39" s="244"/>
      <c r="U39" s="244"/>
    </row>
    <row r="40" spans="1:21" ht="13.5" customHeight="1" x14ac:dyDescent="0.15">
      <c r="A40" s="244"/>
      <c r="B40" s="244"/>
      <c r="C40" s="244"/>
      <c r="D40" s="244"/>
      <c r="E40" s="244"/>
      <c r="F40" s="244"/>
      <c r="G40" s="244"/>
      <c r="H40" s="244"/>
      <c r="I40" s="244"/>
      <c r="J40" s="244"/>
      <c r="K40" s="244"/>
      <c r="L40" s="244"/>
      <c r="M40" s="244"/>
      <c r="N40" s="244"/>
      <c r="O40" s="244"/>
      <c r="P40" s="244"/>
      <c r="Q40" s="244"/>
      <c r="R40" s="244"/>
      <c r="S40" s="244"/>
      <c r="T40" s="244"/>
      <c r="U40" s="244"/>
    </row>
    <row r="41" spans="1:21" ht="13.5" customHeight="1" x14ac:dyDescent="0.15">
      <c r="A41" s="244"/>
      <c r="B41" s="244"/>
      <c r="C41" s="244"/>
      <c r="D41" s="244"/>
      <c r="E41" s="244"/>
      <c r="F41" s="244"/>
      <c r="G41" s="244"/>
      <c r="H41" s="244"/>
      <c r="I41" s="244"/>
      <c r="J41" s="244"/>
      <c r="K41" s="244"/>
      <c r="L41" s="244"/>
      <c r="M41" s="244"/>
      <c r="N41" s="244"/>
      <c r="O41" s="244"/>
      <c r="P41" s="244"/>
      <c r="Q41" s="244"/>
      <c r="R41" s="244"/>
      <c r="S41" s="244"/>
      <c r="T41" s="244"/>
      <c r="U41" s="244"/>
    </row>
    <row r="42" spans="1:21" ht="13.5" customHeight="1" x14ac:dyDescent="0.15">
      <c r="A42" s="244"/>
      <c r="B42" s="244"/>
      <c r="C42" s="244"/>
      <c r="D42" s="244"/>
      <c r="E42" s="244"/>
      <c r="F42" s="244"/>
      <c r="G42" s="244"/>
      <c r="H42" s="244"/>
      <c r="I42" s="244"/>
      <c r="J42" s="244"/>
      <c r="K42" s="244"/>
      <c r="L42" s="244"/>
      <c r="M42" s="244"/>
      <c r="N42" s="244"/>
      <c r="O42" s="244"/>
      <c r="P42" s="244"/>
      <c r="Q42" s="244"/>
      <c r="R42" s="244"/>
      <c r="S42" s="244"/>
      <c r="T42" s="244"/>
      <c r="U42" s="244"/>
    </row>
    <row r="43" spans="1:21" ht="30.75" customHeight="1" thickBot="1" x14ac:dyDescent="0.2">
      <c r="A43" s="244"/>
      <c r="B43" s="244"/>
      <c r="C43" s="244"/>
      <c r="D43" s="244"/>
      <c r="E43" s="244"/>
      <c r="F43" s="244"/>
      <c r="G43" s="244"/>
      <c r="H43" s="244"/>
      <c r="I43" s="244"/>
      <c r="J43" s="244"/>
      <c r="K43" s="244"/>
      <c r="L43" s="244"/>
      <c r="M43" s="244"/>
      <c r="N43" s="244"/>
      <c r="O43" s="246" t="s">
        <v>497</v>
      </c>
      <c r="P43" s="244"/>
      <c r="Q43" s="244"/>
      <c r="R43" s="244"/>
      <c r="S43" s="244"/>
      <c r="T43" s="244"/>
      <c r="U43" s="244"/>
    </row>
    <row r="44" spans="1:21" ht="30.75" customHeight="1" thickBot="1" x14ac:dyDescent="0.2">
      <c r="A44" s="244"/>
      <c r="B44" s="247" t="s">
        <v>498</v>
      </c>
      <c r="C44" s="248"/>
      <c r="D44" s="248"/>
      <c r="E44" s="249"/>
      <c r="F44" s="249"/>
      <c r="G44" s="249"/>
      <c r="H44" s="249"/>
      <c r="I44" s="249"/>
      <c r="J44" s="250" t="s">
        <v>480</v>
      </c>
      <c r="K44" s="251" t="s">
        <v>4</v>
      </c>
      <c r="L44" s="252" t="s">
        <v>5</v>
      </c>
      <c r="M44" s="252" t="s">
        <v>6</v>
      </c>
      <c r="N44" s="252" t="s">
        <v>7</v>
      </c>
      <c r="O44" s="253" t="s">
        <v>8</v>
      </c>
      <c r="P44" s="244"/>
      <c r="Q44" s="244"/>
      <c r="R44" s="244"/>
      <c r="S44" s="244"/>
      <c r="T44" s="244"/>
      <c r="U44" s="244"/>
    </row>
    <row r="45" spans="1:21" ht="30.75" customHeight="1" x14ac:dyDescent="0.15">
      <c r="A45" s="244"/>
      <c r="B45" s="1117" t="s">
        <v>499</v>
      </c>
      <c r="C45" s="1118"/>
      <c r="D45" s="254"/>
      <c r="E45" s="1123" t="s">
        <v>500</v>
      </c>
      <c r="F45" s="1123"/>
      <c r="G45" s="1123"/>
      <c r="H45" s="1123"/>
      <c r="I45" s="1123"/>
      <c r="J45" s="1124"/>
      <c r="K45" s="255">
        <v>542</v>
      </c>
      <c r="L45" s="256">
        <v>535</v>
      </c>
      <c r="M45" s="256">
        <v>475</v>
      </c>
      <c r="N45" s="256">
        <v>336</v>
      </c>
      <c r="O45" s="257">
        <v>331</v>
      </c>
      <c r="P45" s="244"/>
      <c r="Q45" s="244"/>
      <c r="R45" s="244"/>
      <c r="S45" s="244"/>
      <c r="T45" s="244"/>
      <c r="U45" s="244"/>
    </row>
    <row r="46" spans="1:21" ht="30.75" customHeight="1" x14ac:dyDescent="0.15">
      <c r="A46" s="244"/>
      <c r="B46" s="1119"/>
      <c r="C46" s="1120"/>
      <c r="D46" s="258"/>
      <c r="E46" s="1125" t="s">
        <v>501</v>
      </c>
      <c r="F46" s="1125"/>
      <c r="G46" s="1125"/>
      <c r="H46" s="1125"/>
      <c r="I46" s="1125"/>
      <c r="J46" s="1126"/>
      <c r="K46" s="259" t="s">
        <v>440</v>
      </c>
      <c r="L46" s="260" t="s">
        <v>440</v>
      </c>
      <c r="M46" s="260" t="s">
        <v>440</v>
      </c>
      <c r="N46" s="260" t="s">
        <v>440</v>
      </c>
      <c r="O46" s="261" t="s">
        <v>440</v>
      </c>
      <c r="P46" s="244"/>
      <c r="Q46" s="244"/>
      <c r="R46" s="244"/>
      <c r="S46" s="244"/>
      <c r="T46" s="244"/>
      <c r="U46" s="244"/>
    </row>
    <row r="47" spans="1:21" ht="30.75" customHeight="1" x14ac:dyDescent="0.15">
      <c r="A47" s="244"/>
      <c r="B47" s="1119"/>
      <c r="C47" s="1120"/>
      <c r="D47" s="258"/>
      <c r="E47" s="1125" t="s">
        <v>502</v>
      </c>
      <c r="F47" s="1125"/>
      <c r="G47" s="1125"/>
      <c r="H47" s="1125"/>
      <c r="I47" s="1125"/>
      <c r="J47" s="1126"/>
      <c r="K47" s="259" t="s">
        <v>440</v>
      </c>
      <c r="L47" s="260" t="s">
        <v>440</v>
      </c>
      <c r="M47" s="260" t="s">
        <v>440</v>
      </c>
      <c r="N47" s="260" t="s">
        <v>440</v>
      </c>
      <c r="O47" s="261" t="s">
        <v>440</v>
      </c>
      <c r="P47" s="244"/>
      <c r="Q47" s="244"/>
      <c r="R47" s="244"/>
      <c r="S47" s="244"/>
      <c r="T47" s="244"/>
      <c r="U47" s="244"/>
    </row>
    <row r="48" spans="1:21" ht="30.75" customHeight="1" x14ac:dyDescent="0.15">
      <c r="A48" s="244"/>
      <c r="B48" s="1119"/>
      <c r="C48" s="1120"/>
      <c r="D48" s="258"/>
      <c r="E48" s="1125" t="s">
        <v>503</v>
      </c>
      <c r="F48" s="1125"/>
      <c r="G48" s="1125"/>
      <c r="H48" s="1125"/>
      <c r="I48" s="1125"/>
      <c r="J48" s="1126"/>
      <c r="K48" s="259">
        <v>90</v>
      </c>
      <c r="L48" s="260">
        <v>109</v>
      </c>
      <c r="M48" s="260">
        <v>97</v>
      </c>
      <c r="N48" s="260">
        <v>96</v>
      </c>
      <c r="O48" s="261">
        <v>95</v>
      </c>
      <c r="P48" s="244"/>
      <c r="Q48" s="244"/>
      <c r="R48" s="244"/>
      <c r="S48" s="244"/>
      <c r="T48" s="244"/>
      <c r="U48" s="244"/>
    </row>
    <row r="49" spans="1:21" ht="30.75" customHeight="1" x14ac:dyDescent="0.15">
      <c r="A49" s="244"/>
      <c r="B49" s="1119"/>
      <c r="C49" s="1120"/>
      <c r="D49" s="258"/>
      <c r="E49" s="1125" t="s">
        <v>504</v>
      </c>
      <c r="F49" s="1125"/>
      <c r="G49" s="1125"/>
      <c r="H49" s="1125"/>
      <c r="I49" s="1125"/>
      <c r="J49" s="1126"/>
      <c r="K49" s="259">
        <v>16</v>
      </c>
      <c r="L49" s="260">
        <v>15</v>
      </c>
      <c r="M49" s="260">
        <v>2</v>
      </c>
      <c r="N49" s="260">
        <v>3</v>
      </c>
      <c r="O49" s="261">
        <v>2</v>
      </c>
      <c r="P49" s="244"/>
      <c r="Q49" s="244"/>
      <c r="R49" s="244"/>
      <c r="S49" s="244"/>
      <c r="T49" s="244"/>
      <c r="U49" s="244"/>
    </row>
    <row r="50" spans="1:21" ht="30.75" customHeight="1" x14ac:dyDescent="0.15">
      <c r="A50" s="244"/>
      <c r="B50" s="1119"/>
      <c r="C50" s="1120"/>
      <c r="D50" s="258"/>
      <c r="E50" s="1125" t="s">
        <v>505</v>
      </c>
      <c r="F50" s="1125"/>
      <c r="G50" s="1125"/>
      <c r="H50" s="1125"/>
      <c r="I50" s="1125"/>
      <c r="J50" s="1126"/>
      <c r="K50" s="259">
        <v>33</v>
      </c>
      <c r="L50" s="260">
        <v>33</v>
      </c>
      <c r="M50" s="260" t="s">
        <v>440</v>
      </c>
      <c r="N50" s="260" t="s">
        <v>440</v>
      </c>
      <c r="O50" s="261" t="s">
        <v>440</v>
      </c>
      <c r="P50" s="244"/>
      <c r="Q50" s="244"/>
      <c r="R50" s="244"/>
      <c r="S50" s="244"/>
      <c r="T50" s="244"/>
      <c r="U50" s="244"/>
    </row>
    <row r="51" spans="1:21" ht="30.75" customHeight="1" x14ac:dyDescent="0.15">
      <c r="A51" s="244"/>
      <c r="B51" s="1121"/>
      <c r="C51" s="1122"/>
      <c r="D51" s="262"/>
      <c r="E51" s="1125" t="s">
        <v>506</v>
      </c>
      <c r="F51" s="1125"/>
      <c r="G51" s="1125"/>
      <c r="H51" s="1125"/>
      <c r="I51" s="1125"/>
      <c r="J51" s="1126"/>
      <c r="K51" s="259">
        <v>0</v>
      </c>
      <c r="L51" s="260">
        <v>0</v>
      </c>
      <c r="M51" s="260">
        <v>0</v>
      </c>
      <c r="N51" s="260">
        <v>0</v>
      </c>
      <c r="O51" s="261">
        <v>0</v>
      </c>
      <c r="P51" s="244"/>
      <c r="Q51" s="244"/>
      <c r="R51" s="244"/>
      <c r="S51" s="244"/>
      <c r="T51" s="244"/>
      <c r="U51" s="244"/>
    </row>
    <row r="52" spans="1:21" ht="30.75" customHeight="1" x14ac:dyDescent="0.15">
      <c r="A52" s="244"/>
      <c r="B52" s="1127" t="s">
        <v>507</v>
      </c>
      <c r="C52" s="1128"/>
      <c r="D52" s="262"/>
      <c r="E52" s="1125" t="s">
        <v>508</v>
      </c>
      <c r="F52" s="1125"/>
      <c r="G52" s="1125"/>
      <c r="H52" s="1125"/>
      <c r="I52" s="1125"/>
      <c r="J52" s="1126"/>
      <c r="K52" s="259">
        <v>509</v>
      </c>
      <c r="L52" s="260">
        <v>494</v>
      </c>
      <c r="M52" s="260">
        <v>439</v>
      </c>
      <c r="N52" s="260">
        <v>341</v>
      </c>
      <c r="O52" s="261">
        <v>333</v>
      </c>
      <c r="P52" s="244"/>
      <c r="Q52" s="244"/>
      <c r="R52" s="244"/>
      <c r="S52" s="244"/>
      <c r="T52" s="244"/>
      <c r="U52" s="244"/>
    </row>
    <row r="53" spans="1:21" ht="30.75" customHeight="1" thickBot="1" x14ac:dyDescent="0.2">
      <c r="A53" s="244"/>
      <c r="B53" s="1129" t="s">
        <v>509</v>
      </c>
      <c r="C53" s="1130"/>
      <c r="D53" s="263"/>
      <c r="E53" s="1131" t="s">
        <v>510</v>
      </c>
      <c r="F53" s="1131"/>
      <c r="G53" s="1131"/>
      <c r="H53" s="1131"/>
      <c r="I53" s="1131"/>
      <c r="J53" s="1132"/>
      <c r="K53" s="264">
        <v>172</v>
      </c>
      <c r="L53" s="265">
        <v>198</v>
      </c>
      <c r="M53" s="265">
        <v>135</v>
      </c>
      <c r="N53" s="265">
        <v>94</v>
      </c>
      <c r="O53" s="266">
        <v>95</v>
      </c>
      <c r="P53" s="244"/>
      <c r="Q53" s="244"/>
      <c r="R53" s="244"/>
      <c r="S53" s="244"/>
      <c r="T53" s="244"/>
      <c r="U53" s="244"/>
    </row>
    <row r="54" spans="1:21" ht="24" customHeight="1" x14ac:dyDescent="0.15">
      <c r="A54" s="244"/>
      <c r="B54" s="267" t="s">
        <v>511</v>
      </c>
      <c r="C54" s="244"/>
      <c r="D54" s="244"/>
      <c r="E54" s="244"/>
      <c r="F54" s="244"/>
      <c r="G54" s="244"/>
      <c r="H54" s="244"/>
      <c r="I54" s="244"/>
      <c r="J54" s="244"/>
      <c r="K54" s="244"/>
      <c r="L54" s="244"/>
      <c r="M54" s="244"/>
      <c r="N54" s="244"/>
      <c r="O54" s="244"/>
      <c r="P54" s="244"/>
      <c r="Q54" s="244"/>
      <c r="R54" s="244"/>
      <c r="S54" s="244"/>
      <c r="T54" s="244"/>
      <c r="U54" s="244"/>
    </row>
    <row r="55" spans="1:21" ht="24" customHeight="1" thickBot="1" x14ac:dyDescent="0.2">
      <c r="A55" s="244"/>
      <c r="B55" s="268" t="s">
        <v>512</v>
      </c>
      <c r="C55" s="269"/>
      <c r="D55" s="269"/>
      <c r="E55" s="269"/>
      <c r="F55" s="269"/>
      <c r="G55" s="269"/>
      <c r="H55" s="269"/>
      <c r="I55" s="269"/>
      <c r="J55" s="269"/>
      <c r="K55" s="270"/>
      <c r="L55" s="270"/>
      <c r="M55" s="270"/>
      <c r="N55" s="270"/>
      <c r="O55" s="271" t="s">
        <v>513</v>
      </c>
      <c r="P55" s="244"/>
      <c r="Q55" s="244"/>
      <c r="R55" s="244"/>
      <c r="S55" s="244"/>
      <c r="T55" s="244"/>
      <c r="U55" s="244"/>
    </row>
    <row r="56" spans="1:21" ht="31.5" customHeight="1" thickBot="1" x14ac:dyDescent="0.2">
      <c r="A56" s="244"/>
      <c r="B56" s="272"/>
      <c r="C56" s="273"/>
      <c r="D56" s="273"/>
      <c r="E56" s="274"/>
      <c r="F56" s="274"/>
      <c r="G56" s="274"/>
      <c r="H56" s="274"/>
      <c r="I56" s="274"/>
      <c r="J56" s="275" t="s">
        <v>480</v>
      </c>
      <c r="K56" s="276" t="s">
        <v>514</v>
      </c>
      <c r="L56" s="277" t="s">
        <v>515</v>
      </c>
      <c r="M56" s="277" t="s">
        <v>516</v>
      </c>
      <c r="N56" s="277" t="s">
        <v>517</v>
      </c>
      <c r="O56" s="278" t="s">
        <v>518</v>
      </c>
      <c r="P56" s="244"/>
      <c r="Q56" s="244"/>
      <c r="R56" s="244"/>
      <c r="S56" s="244"/>
      <c r="T56" s="244"/>
      <c r="U56" s="244"/>
    </row>
    <row r="57" spans="1:21" ht="31.5" customHeight="1" x14ac:dyDescent="0.15">
      <c r="B57" s="1133" t="s">
        <v>519</v>
      </c>
      <c r="C57" s="1134"/>
      <c r="D57" s="1137" t="s">
        <v>520</v>
      </c>
      <c r="E57" s="1138"/>
      <c r="F57" s="1138"/>
      <c r="G57" s="1138"/>
      <c r="H57" s="1138"/>
      <c r="I57" s="1138"/>
      <c r="J57" s="1139"/>
      <c r="K57" s="279"/>
      <c r="L57" s="280"/>
      <c r="M57" s="280"/>
      <c r="N57" s="280"/>
      <c r="O57" s="281"/>
    </row>
    <row r="58" spans="1:21" ht="31.5" customHeight="1" thickBot="1" x14ac:dyDescent="0.2">
      <c r="B58" s="1135"/>
      <c r="C58" s="1136"/>
      <c r="D58" s="1140" t="s">
        <v>521</v>
      </c>
      <c r="E58" s="1141"/>
      <c r="F58" s="1141"/>
      <c r="G58" s="1141"/>
      <c r="H58" s="1141"/>
      <c r="I58" s="1141"/>
      <c r="J58" s="1142"/>
      <c r="K58" s="282"/>
      <c r="L58" s="283"/>
      <c r="M58" s="283"/>
      <c r="N58" s="283"/>
      <c r="O58" s="284"/>
    </row>
    <row r="59" spans="1:21" ht="24" customHeight="1" x14ac:dyDescent="0.15">
      <c r="B59" s="285"/>
      <c r="C59" s="285"/>
      <c r="D59" s="286" t="s">
        <v>522</v>
      </c>
      <c r="E59" s="287"/>
      <c r="F59" s="287"/>
      <c r="G59" s="287"/>
      <c r="H59" s="287"/>
      <c r="I59" s="287"/>
      <c r="J59" s="287"/>
      <c r="K59" s="287"/>
      <c r="L59" s="287"/>
      <c r="M59" s="287"/>
      <c r="N59" s="287"/>
      <c r="O59" s="287"/>
    </row>
    <row r="60" spans="1:21" ht="24" customHeight="1" x14ac:dyDescent="0.15">
      <c r="B60" s="288"/>
      <c r="C60" s="288"/>
      <c r="D60" s="286" t="s">
        <v>523</v>
      </c>
      <c r="E60" s="287"/>
      <c r="F60" s="287"/>
      <c r="G60" s="287"/>
      <c r="H60" s="287"/>
      <c r="I60" s="287"/>
      <c r="J60" s="287"/>
      <c r="K60" s="287"/>
      <c r="L60" s="287"/>
      <c r="M60" s="287"/>
      <c r="N60" s="287"/>
      <c r="O60" s="287"/>
    </row>
    <row r="61" spans="1:21" ht="24" customHeight="1" x14ac:dyDescent="0.15">
      <c r="A61" s="244"/>
      <c r="B61" s="267"/>
      <c r="C61" s="244"/>
      <c r="D61" s="244"/>
      <c r="E61" s="244"/>
      <c r="F61" s="244"/>
      <c r="G61" s="244"/>
      <c r="H61" s="244"/>
      <c r="I61" s="244"/>
      <c r="J61" s="244"/>
      <c r="K61" s="244"/>
      <c r="L61" s="244"/>
      <c r="M61" s="244"/>
      <c r="N61" s="244"/>
      <c r="O61" s="244"/>
      <c r="P61" s="244"/>
      <c r="Q61" s="244"/>
      <c r="R61" s="244"/>
      <c r="S61" s="244"/>
      <c r="T61" s="244"/>
      <c r="U61" s="244"/>
    </row>
    <row r="62" spans="1:21" ht="24" customHeight="1" x14ac:dyDescent="0.15">
      <c r="A62" s="244"/>
      <c r="B62" s="267"/>
      <c r="C62" s="244"/>
      <c r="D62" s="244"/>
      <c r="E62" s="244"/>
      <c r="F62" s="244"/>
      <c r="G62" s="244"/>
      <c r="H62" s="244"/>
      <c r="I62" s="244"/>
      <c r="J62" s="244"/>
      <c r="K62" s="244"/>
      <c r="L62" s="244"/>
      <c r="M62" s="244"/>
      <c r="N62" s="244"/>
      <c r="O62" s="244"/>
      <c r="P62" s="244"/>
      <c r="Q62" s="244"/>
      <c r="R62" s="244"/>
      <c r="S62" s="244"/>
      <c r="T62" s="244"/>
      <c r="U62" s="244"/>
    </row>
  </sheetData>
  <sheetProtection algorithmName="SHA-512" hashValue="XApy8FfG2c9hnTOCDfwKHuUZ27ywxfA+0agyiv/bm0sUPLHXCREDuRfhJFcZ1Eq+ZB0MiIEx/eNBLw6aD8Y4Dg==" saltValue="IOu+xfB118UidY2fjoAx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BF080-909B-4E64-8C11-D85B787713B7}">
  <sheetPr>
    <pageSetUpPr fitToPage="1"/>
  </sheetPr>
  <dimension ref="B1:M86"/>
  <sheetViews>
    <sheetView showGridLines="0" topLeftCell="D30" zoomScale="75" zoomScaleNormal="75" zoomScaleSheetLayoutView="100" workbookViewId="0">
      <selection activeCell="S40" sqref="S40"/>
    </sheetView>
  </sheetViews>
  <sheetFormatPr defaultColWidth="0" defaultRowHeight="13.5" customHeight="1" zeroHeight="1" x14ac:dyDescent="0.15"/>
  <cols>
    <col min="1" max="1" width="6.625" style="289" customWidth="1"/>
    <col min="2" max="3" width="12.625" style="289" customWidth="1"/>
    <col min="4" max="4" width="11.625" style="289" customWidth="1"/>
    <col min="5" max="8" width="10.375" style="289" customWidth="1"/>
    <col min="9" max="13" width="16.375" style="289" customWidth="1"/>
    <col min="14" max="19" width="12.625" style="289" customWidth="1"/>
    <col min="20" max="16384" width="0" style="2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0" t="s">
        <v>497</v>
      </c>
    </row>
    <row r="40" spans="2:13" ht="27.75" customHeight="1" thickBot="1" x14ac:dyDescent="0.2">
      <c r="B40" s="291" t="s">
        <v>498</v>
      </c>
      <c r="C40" s="292"/>
      <c r="D40" s="292"/>
      <c r="E40" s="293"/>
      <c r="F40" s="293"/>
      <c r="G40" s="293"/>
      <c r="H40" s="294" t="s">
        <v>480</v>
      </c>
      <c r="I40" s="295" t="s">
        <v>4</v>
      </c>
      <c r="J40" s="296" t="s">
        <v>5</v>
      </c>
      <c r="K40" s="296" t="s">
        <v>6</v>
      </c>
      <c r="L40" s="296" t="s">
        <v>7</v>
      </c>
      <c r="M40" s="297" t="s">
        <v>8</v>
      </c>
    </row>
    <row r="41" spans="2:13" ht="27.75" customHeight="1" x14ac:dyDescent="0.15">
      <c r="B41" s="1143" t="s">
        <v>524</v>
      </c>
      <c r="C41" s="1144"/>
      <c r="D41" s="298"/>
      <c r="E41" s="1149" t="s">
        <v>525</v>
      </c>
      <c r="F41" s="1149"/>
      <c r="G41" s="1149"/>
      <c r="H41" s="1150"/>
      <c r="I41" s="299">
        <v>3073</v>
      </c>
      <c r="J41" s="300">
        <v>2889</v>
      </c>
      <c r="K41" s="300">
        <v>2828</v>
      </c>
      <c r="L41" s="300">
        <v>2815</v>
      </c>
      <c r="M41" s="301">
        <v>3819</v>
      </c>
    </row>
    <row r="42" spans="2:13" ht="27.75" customHeight="1" x14ac:dyDescent="0.15">
      <c r="B42" s="1145"/>
      <c r="C42" s="1146"/>
      <c r="D42" s="302"/>
      <c r="E42" s="1151" t="s">
        <v>526</v>
      </c>
      <c r="F42" s="1151"/>
      <c r="G42" s="1151"/>
      <c r="H42" s="1152"/>
      <c r="I42" s="303">
        <v>32</v>
      </c>
      <c r="J42" s="304" t="s">
        <v>440</v>
      </c>
      <c r="K42" s="304" t="s">
        <v>440</v>
      </c>
      <c r="L42" s="304" t="s">
        <v>440</v>
      </c>
      <c r="M42" s="305" t="s">
        <v>440</v>
      </c>
    </row>
    <row r="43" spans="2:13" ht="27.75" customHeight="1" x14ac:dyDescent="0.15">
      <c r="B43" s="1145"/>
      <c r="C43" s="1146"/>
      <c r="D43" s="302"/>
      <c r="E43" s="1151" t="s">
        <v>527</v>
      </c>
      <c r="F43" s="1151"/>
      <c r="G43" s="1151"/>
      <c r="H43" s="1152"/>
      <c r="I43" s="303">
        <v>918</v>
      </c>
      <c r="J43" s="304">
        <v>991</v>
      </c>
      <c r="K43" s="304">
        <v>939</v>
      </c>
      <c r="L43" s="304">
        <v>923</v>
      </c>
      <c r="M43" s="305">
        <v>772</v>
      </c>
    </row>
    <row r="44" spans="2:13" ht="27.75" customHeight="1" x14ac:dyDescent="0.15">
      <c r="B44" s="1145"/>
      <c r="C44" s="1146"/>
      <c r="D44" s="302"/>
      <c r="E44" s="1151" t="s">
        <v>528</v>
      </c>
      <c r="F44" s="1151"/>
      <c r="G44" s="1151"/>
      <c r="H44" s="1152"/>
      <c r="I44" s="303">
        <v>37</v>
      </c>
      <c r="J44" s="304">
        <v>22</v>
      </c>
      <c r="K44" s="304">
        <v>19</v>
      </c>
      <c r="L44" s="304">
        <v>17</v>
      </c>
      <c r="M44" s="305">
        <v>14</v>
      </c>
    </row>
    <row r="45" spans="2:13" ht="27.75" customHeight="1" x14ac:dyDescent="0.15">
      <c r="B45" s="1145"/>
      <c r="C45" s="1146"/>
      <c r="D45" s="302"/>
      <c r="E45" s="1151" t="s">
        <v>529</v>
      </c>
      <c r="F45" s="1151"/>
      <c r="G45" s="1151"/>
      <c r="H45" s="1152"/>
      <c r="I45" s="303">
        <v>896</v>
      </c>
      <c r="J45" s="304">
        <v>871</v>
      </c>
      <c r="K45" s="304">
        <v>868</v>
      </c>
      <c r="L45" s="304">
        <v>883</v>
      </c>
      <c r="M45" s="305">
        <v>880</v>
      </c>
    </row>
    <row r="46" spans="2:13" ht="27.75" customHeight="1" x14ac:dyDescent="0.15">
      <c r="B46" s="1145"/>
      <c r="C46" s="1146"/>
      <c r="D46" s="306"/>
      <c r="E46" s="1151" t="s">
        <v>530</v>
      </c>
      <c r="F46" s="1151"/>
      <c r="G46" s="1151"/>
      <c r="H46" s="1152"/>
      <c r="I46" s="303" t="s">
        <v>440</v>
      </c>
      <c r="J46" s="304" t="s">
        <v>440</v>
      </c>
      <c r="K46" s="304" t="s">
        <v>440</v>
      </c>
      <c r="L46" s="304" t="s">
        <v>440</v>
      </c>
      <c r="M46" s="305" t="s">
        <v>440</v>
      </c>
    </row>
    <row r="47" spans="2:13" ht="27.75" customHeight="1" x14ac:dyDescent="0.15">
      <c r="B47" s="1145"/>
      <c r="C47" s="1146"/>
      <c r="D47" s="307"/>
      <c r="E47" s="1153" t="s">
        <v>531</v>
      </c>
      <c r="F47" s="1154"/>
      <c r="G47" s="1154"/>
      <c r="H47" s="1155"/>
      <c r="I47" s="303" t="s">
        <v>440</v>
      </c>
      <c r="J47" s="304" t="s">
        <v>440</v>
      </c>
      <c r="K47" s="304" t="s">
        <v>440</v>
      </c>
      <c r="L47" s="304" t="s">
        <v>440</v>
      </c>
      <c r="M47" s="305" t="s">
        <v>440</v>
      </c>
    </row>
    <row r="48" spans="2:13" ht="27.75" customHeight="1" x14ac:dyDescent="0.15">
      <c r="B48" s="1145"/>
      <c r="C48" s="1146"/>
      <c r="D48" s="302"/>
      <c r="E48" s="1151" t="s">
        <v>532</v>
      </c>
      <c r="F48" s="1151"/>
      <c r="G48" s="1151"/>
      <c r="H48" s="1152"/>
      <c r="I48" s="303" t="s">
        <v>440</v>
      </c>
      <c r="J48" s="304" t="s">
        <v>440</v>
      </c>
      <c r="K48" s="304" t="s">
        <v>440</v>
      </c>
      <c r="L48" s="304" t="s">
        <v>440</v>
      </c>
      <c r="M48" s="305" t="s">
        <v>440</v>
      </c>
    </row>
    <row r="49" spans="2:13" ht="27.75" customHeight="1" x14ac:dyDescent="0.15">
      <c r="B49" s="1147"/>
      <c r="C49" s="1148"/>
      <c r="D49" s="302"/>
      <c r="E49" s="1151" t="s">
        <v>533</v>
      </c>
      <c r="F49" s="1151"/>
      <c r="G49" s="1151"/>
      <c r="H49" s="1152"/>
      <c r="I49" s="303" t="s">
        <v>440</v>
      </c>
      <c r="J49" s="304" t="s">
        <v>440</v>
      </c>
      <c r="K49" s="304" t="s">
        <v>440</v>
      </c>
      <c r="L49" s="304" t="s">
        <v>440</v>
      </c>
      <c r="M49" s="305" t="s">
        <v>440</v>
      </c>
    </row>
    <row r="50" spans="2:13" ht="27.75" customHeight="1" x14ac:dyDescent="0.15">
      <c r="B50" s="1156" t="s">
        <v>534</v>
      </c>
      <c r="C50" s="1157"/>
      <c r="D50" s="308"/>
      <c r="E50" s="1151" t="s">
        <v>535</v>
      </c>
      <c r="F50" s="1151"/>
      <c r="G50" s="1151"/>
      <c r="H50" s="1152"/>
      <c r="I50" s="303">
        <v>1290</v>
      </c>
      <c r="J50" s="304">
        <v>1243</v>
      </c>
      <c r="K50" s="304">
        <v>1241</v>
      </c>
      <c r="L50" s="304">
        <v>1271</v>
      </c>
      <c r="M50" s="305">
        <v>1296</v>
      </c>
    </row>
    <row r="51" spans="2:13" ht="27.75" customHeight="1" x14ac:dyDescent="0.15">
      <c r="B51" s="1145"/>
      <c r="C51" s="1146"/>
      <c r="D51" s="302"/>
      <c r="E51" s="1151" t="s">
        <v>536</v>
      </c>
      <c r="F51" s="1151"/>
      <c r="G51" s="1151"/>
      <c r="H51" s="1152"/>
      <c r="I51" s="303">
        <v>456</v>
      </c>
      <c r="J51" s="304">
        <v>486</v>
      </c>
      <c r="K51" s="304">
        <v>493</v>
      </c>
      <c r="L51" s="304">
        <v>480</v>
      </c>
      <c r="M51" s="305">
        <v>480</v>
      </c>
    </row>
    <row r="52" spans="2:13" ht="27.75" customHeight="1" x14ac:dyDescent="0.15">
      <c r="B52" s="1147"/>
      <c r="C52" s="1148"/>
      <c r="D52" s="302"/>
      <c r="E52" s="1151" t="s">
        <v>537</v>
      </c>
      <c r="F52" s="1151"/>
      <c r="G52" s="1151"/>
      <c r="H52" s="1152"/>
      <c r="I52" s="303">
        <v>2990</v>
      </c>
      <c r="J52" s="304">
        <v>2894</v>
      </c>
      <c r="K52" s="304">
        <v>2884</v>
      </c>
      <c r="L52" s="304">
        <v>2833</v>
      </c>
      <c r="M52" s="305">
        <v>2855</v>
      </c>
    </row>
    <row r="53" spans="2:13" ht="27.75" customHeight="1" thickBot="1" x14ac:dyDescent="0.2">
      <c r="B53" s="1158" t="s">
        <v>509</v>
      </c>
      <c r="C53" s="1159"/>
      <c r="D53" s="309"/>
      <c r="E53" s="1160" t="s">
        <v>538</v>
      </c>
      <c r="F53" s="1160"/>
      <c r="G53" s="1160"/>
      <c r="H53" s="1161"/>
      <c r="I53" s="310">
        <v>220</v>
      </c>
      <c r="J53" s="311">
        <v>150</v>
      </c>
      <c r="K53" s="311">
        <v>35</v>
      </c>
      <c r="L53" s="311">
        <v>53</v>
      </c>
      <c r="M53" s="312">
        <v>853</v>
      </c>
    </row>
    <row r="54" spans="2:13" ht="27.75" customHeight="1" x14ac:dyDescent="0.15">
      <c r="B54" s="313" t="s">
        <v>539</v>
      </c>
      <c r="C54" s="314"/>
      <c r="D54" s="314"/>
      <c r="E54" s="315"/>
      <c r="F54" s="315"/>
      <c r="G54" s="315"/>
      <c r="H54" s="315"/>
      <c r="I54" s="316"/>
      <c r="J54" s="316"/>
      <c r="K54" s="316"/>
      <c r="L54" s="316"/>
      <c r="M54" s="316"/>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Ecn6qyLZrNNBk4xjKjsWWD1dKN6dVySPMBSFctq94LW22lxYg06sGICT4HOjm4gsm+vO+9nJu0s5kDuWQZXyw==" saltValue="u2+IALMNekSG42DAHHWx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709BE-FA45-465A-9DE6-28B7D51FA65E}">
  <sheetPr>
    <pageSetUpPr fitToPage="1"/>
  </sheetPr>
  <dimension ref="B1:W64"/>
  <sheetViews>
    <sheetView showGridLines="0" topLeftCell="E46" zoomScale="59" zoomScaleNormal="59" zoomScaleSheetLayoutView="100" workbookViewId="0"/>
  </sheetViews>
  <sheetFormatPr defaultColWidth="0" defaultRowHeight="0" customHeight="1" zeroHeight="1" x14ac:dyDescent="0.15"/>
  <cols>
    <col min="1" max="1" width="8.25" style="199" customWidth="1"/>
    <col min="2" max="2" width="16.375" style="199" customWidth="1"/>
    <col min="3" max="5" width="26.25" style="199" customWidth="1"/>
    <col min="6" max="8" width="24.25" style="199" customWidth="1"/>
    <col min="9" max="14" width="26" style="199" customWidth="1"/>
    <col min="15" max="15" width="6.125" style="199" customWidth="1"/>
    <col min="16" max="16" width="9" style="199" hidden="1" customWidth="1"/>
    <col min="17" max="20" width="0" style="199" hidden="1" customWidth="1"/>
    <col min="21" max="21" width="9" style="199" hidden="1" customWidth="1"/>
    <col min="22" max="22" width="0" style="199" hidden="1" customWidth="1"/>
    <col min="23" max="23" width="9" style="199" hidden="1" customWidth="1"/>
    <col min="24" max="16384" width="0" style="19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0"/>
      <c r="C53" s="200"/>
      <c r="D53" s="200"/>
      <c r="E53" s="200"/>
      <c r="F53" s="200"/>
      <c r="G53" s="200"/>
      <c r="H53" s="317" t="s">
        <v>540</v>
      </c>
    </row>
    <row r="54" spans="2:8" ht="29.25" customHeight="1" thickBot="1" x14ac:dyDescent="0.25">
      <c r="B54" s="318" t="s">
        <v>24</v>
      </c>
      <c r="C54" s="319"/>
      <c r="D54" s="319"/>
      <c r="E54" s="320" t="s">
        <v>480</v>
      </c>
      <c r="F54" s="321" t="s">
        <v>6</v>
      </c>
      <c r="G54" s="321" t="s">
        <v>7</v>
      </c>
      <c r="H54" s="322" t="s">
        <v>8</v>
      </c>
    </row>
    <row r="55" spans="2:8" ht="52.5" customHeight="1" x14ac:dyDescent="0.15">
      <c r="B55" s="323"/>
      <c r="C55" s="1170" t="s">
        <v>117</v>
      </c>
      <c r="D55" s="1170"/>
      <c r="E55" s="1171"/>
      <c r="F55" s="324">
        <v>468</v>
      </c>
      <c r="G55" s="324">
        <v>438</v>
      </c>
      <c r="H55" s="325">
        <v>458</v>
      </c>
    </row>
    <row r="56" spans="2:8" ht="52.5" customHeight="1" x14ac:dyDescent="0.15">
      <c r="B56" s="326"/>
      <c r="C56" s="1172" t="s">
        <v>541</v>
      </c>
      <c r="D56" s="1172"/>
      <c r="E56" s="1173"/>
      <c r="F56" s="327">
        <v>201</v>
      </c>
      <c r="G56" s="327">
        <v>201</v>
      </c>
      <c r="H56" s="328">
        <v>201</v>
      </c>
    </row>
    <row r="57" spans="2:8" ht="53.25" customHeight="1" x14ac:dyDescent="0.15">
      <c r="B57" s="326"/>
      <c r="C57" s="1174" t="s">
        <v>122</v>
      </c>
      <c r="D57" s="1174"/>
      <c r="E57" s="1175"/>
      <c r="F57" s="329">
        <v>472</v>
      </c>
      <c r="G57" s="329">
        <v>530</v>
      </c>
      <c r="H57" s="330">
        <v>519</v>
      </c>
    </row>
    <row r="58" spans="2:8" ht="45.75" customHeight="1" x14ac:dyDescent="0.15">
      <c r="B58" s="331"/>
      <c r="C58" s="1162" t="s">
        <v>542</v>
      </c>
      <c r="D58" s="1163"/>
      <c r="E58" s="1164"/>
      <c r="F58" s="332">
        <v>146</v>
      </c>
      <c r="G58" s="332">
        <v>228</v>
      </c>
      <c r="H58" s="333">
        <v>272</v>
      </c>
    </row>
    <row r="59" spans="2:8" ht="45.75" customHeight="1" x14ac:dyDescent="0.15">
      <c r="B59" s="331"/>
      <c r="C59" s="1162" t="s">
        <v>543</v>
      </c>
      <c r="D59" s="1163"/>
      <c r="E59" s="1164"/>
      <c r="F59" s="332">
        <v>213</v>
      </c>
      <c r="G59" s="332">
        <v>213</v>
      </c>
      <c r="H59" s="333">
        <v>161</v>
      </c>
    </row>
    <row r="60" spans="2:8" ht="45.75" customHeight="1" x14ac:dyDescent="0.15">
      <c r="B60" s="331"/>
      <c r="C60" s="1162" t="s">
        <v>544</v>
      </c>
      <c r="D60" s="1163"/>
      <c r="E60" s="1164"/>
      <c r="F60" s="332">
        <v>43</v>
      </c>
      <c r="G60" s="332">
        <v>43</v>
      </c>
      <c r="H60" s="333">
        <v>43</v>
      </c>
    </row>
    <row r="61" spans="2:8" ht="45.75" customHeight="1" x14ac:dyDescent="0.15">
      <c r="B61" s="331"/>
      <c r="C61" s="1162" t="s">
        <v>545</v>
      </c>
      <c r="D61" s="1163"/>
      <c r="E61" s="1164"/>
      <c r="F61" s="332">
        <v>50</v>
      </c>
      <c r="G61" s="332">
        <v>45</v>
      </c>
      <c r="H61" s="333">
        <v>41</v>
      </c>
    </row>
    <row r="62" spans="2:8" ht="45.75" customHeight="1" thickBot="1" x14ac:dyDescent="0.2">
      <c r="B62" s="334"/>
      <c r="C62" s="1165" t="s">
        <v>546</v>
      </c>
      <c r="D62" s="1166"/>
      <c r="E62" s="1167"/>
      <c r="F62" s="335">
        <v>1</v>
      </c>
      <c r="G62" s="335">
        <v>1</v>
      </c>
      <c r="H62" s="336">
        <v>1</v>
      </c>
    </row>
    <row r="63" spans="2:8" ht="52.5" customHeight="1" thickBot="1" x14ac:dyDescent="0.2">
      <c r="B63" s="337"/>
      <c r="C63" s="1168" t="s">
        <v>547</v>
      </c>
      <c r="D63" s="1168"/>
      <c r="E63" s="1169"/>
      <c r="F63" s="338">
        <v>1140</v>
      </c>
      <c r="G63" s="338">
        <v>1169</v>
      </c>
      <c r="H63" s="339">
        <v>1177</v>
      </c>
    </row>
    <row r="64" spans="2:8" ht="15" customHeight="1" x14ac:dyDescent="0.15"/>
  </sheetData>
  <sheetProtection algorithmName="SHA-512" hashValue="itqW+GHeTKc5Py0/b0WBjKOFWbPk/cRUdRj2gLg3jQnPGVINVVFMta1r0gIUC5rOkEu5G0j0nbNma04DzoGN8A==" saltValue="xRIDbuROOIUscRMR8wKP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opLeftCell="AN52" zoomScaleNormal="10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98" t="s">
        <v>548</v>
      </c>
      <c r="AO43" s="1199"/>
      <c r="AP43" s="1199"/>
      <c r="AQ43" s="1199"/>
      <c r="AR43" s="1199"/>
      <c r="AS43" s="1199"/>
      <c r="AT43" s="1199"/>
      <c r="AU43" s="1199"/>
      <c r="AV43" s="1199"/>
      <c r="AW43" s="1199"/>
      <c r="AX43" s="1199"/>
      <c r="AY43" s="1199"/>
      <c r="AZ43" s="1199"/>
      <c r="BA43" s="1199"/>
      <c r="BB43" s="1199"/>
      <c r="BC43" s="1199"/>
      <c r="BD43" s="1199"/>
      <c r="BE43" s="1199"/>
      <c r="BF43" s="1199"/>
      <c r="BG43" s="1199"/>
      <c r="BH43" s="1199"/>
      <c r="BI43" s="1199"/>
      <c r="BJ43" s="1199"/>
      <c r="BK43" s="1199"/>
      <c r="BL43" s="1199"/>
      <c r="BM43" s="1199"/>
      <c r="BN43" s="1199"/>
      <c r="BO43" s="1199"/>
      <c r="BP43" s="1199"/>
      <c r="BQ43" s="1199"/>
      <c r="BR43" s="1199"/>
      <c r="BS43" s="1199"/>
      <c r="BT43" s="1199"/>
      <c r="BU43" s="1199"/>
      <c r="BV43" s="1199"/>
      <c r="BW43" s="1199"/>
      <c r="BX43" s="1199"/>
      <c r="BY43" s="1199"/>
      <c r="BZ43" s="1199"/>
      <c r="CA43" s="1199"/>
      <c r="CB43" s="1199"/>
      <c r="CC43" s="1199"/>
      <c r="CD43" s="1199"/>
      <c r="CE43" s="1199"/>
      <c r="CF43" s="1199"/>
      <c r="CG43" s="1199"/>
      <c r="CH43" s="1199"/>
      <c r="CI43" s="1199"/>
      <c r="CJ43" s="1199"/>
      <c r="CK43" s="1199"/>
      <c r="CL43" s="1199"/>
      <c r="CM43" s="1199"/>
      <c r="CN43" s="1199"/>
      <c r="CO43" s="1199"/>
      <c r="CP43" s="1199"/>
      <c r="CQ43" s="1199"/>
      <c r="CR43" s="1199"/>
      <c r="CS43" s="1199"/>
      <c r="CT43" s="1199"/>
      <c r="CU43" s="1199"/>
      <c r="CV43" s="1199"/>
      <c r="CW43" s="1199"/>
      <c r="CX43" s="1199"/>
      <c r="CY43" s="1199"/>
      <c r="CZ43" s="1199"/>
      <c r="DA43" s="1199"/>
      <c r="DB43" s="1199"/>
      <c r="DC43" s="1200"/>
    </row>
    <row r="44" spans="2:109" x14ac:dyDescent="0.15">
      <c r="B44" s="12"/>
      <c r="AN44" s="1201"/>
      <c r="AO44" s="1202"/>
      <c r="AP44" s="1202"/>
      <c r="AQ44" s="1202"/>
      <c r="AR44" s="1202"/>
      <c r="AS44" s="1202"/>
      <c r="AT44" s="1202"/>
      <c r="AU44" s="1202"/>
      <c r="AV44" s="1202"/>
      <c r="AW44" s="1202"/>
      <c r="AX44" s="1202"/>
      <c r="AY44" s="1202"/>
      <c r="AZ44" s="1202"/>
      <c r="BA44" s="1202"/>
      <c r="BB44" s="1202"/>
      <c r="BC44" s="1202"/>
      <c r="BD44" s="1202"/>
      <c r="BE44" s="1202"/>
      <c r="BF44" s="1202"/>
      <c r="BG44" s="1202"/>
      <c r="BH44" s="1202"/>
      <c r="BI44" s="1202"/>
      <c r="BJ44" s="1202"/>
      <c r="BK44" s="1202"/>
      <c r="BL44" s="1202"/>
      <c r="BM44" s="1202"/>
      <c r="BN44" s="1202"/>
      <c r="BO44" s="1202"/>
      <c r="BP44" s="1202"/>
      <c r="BQ44" s="1202"/>
      <c r="BR44" s="1202"/>
      <c r="BS44" s="1202"/>
      <c r="BT44" s="1202"/>
      <c r="BU44" s="1202"/>
      <c r="BV44" s="1202"/>
      <c r="BW44" s="1202"/>
      <c r="BX44" s="1202"/>
      <c r="BY44" s="1202"/>
      <c r="BZ44" s="1202"/>
      <c r="CA44" s="1202"/>
      <c r="CB44" s="1202"/>
      <c r="CC44" s="1202"/>
      <c r="CD44" s="1202"/>
      <c r="CE44" s="1202"/>
      <c r="CF44" s="1202"/>
      <c r="CG44" s="1202"/>
      <c r="CH44" s="1202"/>
      <c r="CI44" s="1202"/>
      <c r="CJ44" s="1202"/>
      <c r="CK44" s="1202"/>
      <c r="CL44" s="1202"/>
      <c r="CM44" s="1202"/>
      <c r="CN44" s="1202"/>
      <c r="CO44" s="1202"/>
      <c r="CP44" s="1202"/>
      <c r="CQ44" s="1202"/>
      <c r="CR44" s="1202"/>
      <c r="CS44" s="1202"/>
      <c r="CT44" s="1202"/>
      <c r="CU44" s="1202"/>
      <c r="CV44" s="1202"/>
      <c r="CW44" s="1202"/>
      <c r="CX44" s="1202"/>
      <c r="CY44" s="1202"/>
      <c r="CZ44" s="1202"/>
      <c r="DA44" s="1202"/>
      <c r="DB44" s="1202"/>
      <c r="DC44" s="1203"/>
    </row>
    <row r="45" spans="2:109" x14ac:dyDescent="0.15">
      <c r="B45" s="12"/>
      <c r="AN45" s="1201"/>
      <c r="AO45" s="1202"/>
      <c r="AP45" s="1202"/>
      <c r="AQ45" s="1202"/>
      <c r="AR45" s="1202"/>
      <c r="AS45" s="1202"/>
      <c r="AT45" s="1202"/>
      <c r="AU45" s="1202"/>
      <c r="AV45" s="1202"/>
      <c r="AW45" s="1202"/>
      <c r="AX45" s="1202"/>
      <c r="AY45" s="1202"/>
      <c r="AZ45" s="1202"/>
      <c r="BA45" s="1202"/>
      <c r="BB45" s="1202"/>
      <c r="BC45" s="1202"/>
      <c r="BD45" s="1202"/>
      <c r="BE45" s="1202"/>
      <c r="BF45" s="1202"/>
      <c r="BG45" s="1202"/>
      <c r="BH45" s="1202"/>
      <c r="BI45" s="1202"/>
      <c r="BJ45" s="1202"/>
      <c r="BK45" s="1202"/>
      <c r="BL45" s="1202"/>
      <c r="BM45" s="1202"/>
      <c r="BN45" s="1202"/>
      <c r="BO45" s="1202"/>
      <c r="BP45" s="1202"/>
      <c r="BQ45" s="1202"/>
      <c r="BR45" s="1202"/>
      <c r="BS45" s="1202"/>
      <c r="BT45" s="1202"/>
      <c r="BU45" s="1202"/>
      <c r="BV45" s="1202"/>
      <c r="BW45" s="1202"/>
      <c r="BX45" s="1202"/>
      <c r="BY45" s="1202"/>
      <c r="BZ45" s="1202"/>
      <c r="CA45" s="1202"/>
      <c r="CB45" s="1202"/>
      <c r="CC45" s="1202"/>
      <c r="CD45" s="1202"/>
      <c r="CE45" s="1202"/>
      <c r="CF45" s="1202"/>
      <c r="CG45" s="1202"/>
      <c r="CH45" s="1202"/>
      <c r="CI45" s="1202"/>
      <c r="CJ45" s="1202"/>
      <c r="CK45" s="1202"/>
      <c r="CL45" s="1202"/>
      <c r="CM45" s="1202"/>
      <c r="CN45" s="1202"/>
      <c r="CO45" s="1202"/>
      <c r="CP45" s="1202"/>
      <c r="CQ45" s="1202"/>
      <c r="CR45" s="1202"/>
      <c r="CS45" s="1202"/>
      <c r="CT45" s="1202"/>
      <c r="CU45" s="1202"/>
      <c r="CV45" s="1202"/>
      <c r="CW45" s="1202"/>
      <c r="CX45" s="1202"/>
      <c r="CY45" s="1202"/>
      <c r="CZ45" s="1202"/>
      <c r="DA45" s="1202"/>
      <c r="DB45" s="1202"/>
      <c r="DC45" s="1203"/>
    </row>
    <row r="46" spans="2:109" x14ac:dyDescent="0.15">
      <c r="B46" s="12"/>
      <c r="AN46" s="1201"/>
      <c r="AO46" s="1202"/>
      <c r="AP46" s="1202"/>
      <c r="AQ46" s="1202"/>
      <c r="AR46" s="1202"/>
      <c r="AS46" s="1202"/>
      <c r="AT46" s="1202"/>
      <c r="AU46" s="1202"/>
      <c r="AV46" s="1202"/>
      <c r="AW46" s="1202"/>
      <c r="AX46" s="1202"/>
      <c r="AY46" s="1202"/>
      <c r="AZ46" s="1202"/>
      <c r="BA46" s="1202"/>
      <c r="BB46" s="1202"/>
      <c r="BC46" s="1202"/>
      <c r="BD46" s="1202"/>
      <c r="BE46" s="1202"/>
      <c r="BF46" s="1202"/>
      <c r="BG46" s="1202"/>
      <c r="BH46" s="1202"/>
      <c r="BI46" s="1202"/>
      <c r="BJ46" s="1202"/>
      <c r="BK46" s="1202"/>
      <c r="BL46" s="1202"/>
      <c r="BM46" s="1202"/>
      <c r="BN46" s="1202"/>
      <c r="BO46" s="1202"/>
      <c r="BP46" s="1202"/>
      <c r="BQ46" s="1202"/>
      <c r="BR46" s="1202"/>
      <c r="BS46" s="1202"/>
      <c r="BT46" s="1202"/>
      <c r="BU46" s="1202"/>
      <c r="BV46" s="1202"/>
      <c r="BW46" s="1202"/>
      <c r="BX46" s="1202"/>
      <c r="BY46" s="1202"/>
      <c r="BZ46" s="1202"/>
      <c r="CA46" s="1202"/>
      <c r="CB46" s="1202"/>
      <c r="CC46" s="1202"/>
      <c r="CD46" s="1202"/>
      <c r="CE46" s="1202"/>
      <c r="CF46" s="1202"/>
      <c r="CG46" s="1202"/>
      <c r="CH46" s="1202"/>
      <c r="CI46" s="1202"/>
      <c r="CJ46" s="1202"/>
      <c r="CK46" s="1202"/>
      <c r="CL46" s="1202"/>
      <c r="CM46" s="1202"/>
      <c r="CN46" s="1202"/>
      <c r="CO46" s="1202"/>
      <c r="CP46" s="1202"/>
      <c r="CQ46" s="1202"/>
      <c r="CR46" s="1202"/>
      <c r="CS46" s="1202"/>
      <c r="CT46" s="1202"/>
      <c r="CU46" s="1202"/>
      <c r="CV46" s="1202"/>
      <c r="CW46" s="1202"/>
      <c r="CX46" s="1202"/>
      <c r="CY46" s="1202"/>
      <c r="CZ46" s="1202"/>
      <c r="DA46" s="1202"/>
      <c r="DB46" s="1202"/>
      <c r="DC46" s="1203"/>
    </row>
    <row r="47" spans="2:109" x14ac:dyDescent="0.15">
      <c r="B47" s="12"/>
      <c r="AN47" s="1204"/>
      <c r="AO47" s="1205"/>
      <c r="AP47" s="1205"/>
      <c r="AQ47" s="1205"/>
      <c r="AR47" s="1205"/>
      <c r="AS47" s="1205"/>
      <c r="AT47" s="1205"/>
      <c r="AU47" s="1205"/>
      <c r="AV47" s="1205"/>
      <c r="AW47" s="1205"/>
      <c r="AX47" s="1205"/>
      <c r="AY47" s="1205"/>
      <c r="AZ47" s="1205"/>
      <c r="BA47" s="1205"/>
      <c r="BB47" s="1205"/>
      <c r="BC47" s="1205"/>
      <c r="BD47" s="1205"/>
      <c r="BE47" s="1205"/>
      <c r="BF47" s="1205"/>
      <c r="BG47" s="1205"/>
      <c r="BH47" s="1205"/>
      <c r="BI47" s="1205"/>
      <c r="BJ47" s="1205"/>
      <c r="BK47" s="1205"/>
      <c r="BL47" s="1205"/>
      <c r="BM47" s="1205"/>
      <c r="BN47" s="1205"/>
      <c r="BO47" s="1205"/>
      <c r="BP47" s="1205"/>
      <c r="BQ47" s="1205"/>
      <c r="BR47" s="1205"/>
      <c r="BS47" s="1205"/>
      <c r="BT47" s="1205"/>
      <c r="BU47" s="1205"/>
      <c r="BV47" s="1205"/>
      <c r="BW47" s="1205"/>
      <c r="BX47" s="1205"/>
      <c r="BY47" s="1205"/>
      <c r="BZ47" s="1205"/>
      <c r="CA47" s="1205"/>
      <c r="CB47" s="1205"/>
      <c r="CC47" s="1205"/>
      <c r="CD47" s="1205"/>
      <c r="CE47" s="1205"/>
      <c r="CF47" s="1205"/>
      <c r="CG47" s="1205"/>
      <c r="CH47" s="1205"/>
      <c r="CI47" s="1205"/>
      <c r="CJ47" s="1205"/>
      <c r="CK47" s="1205"/>
      <c r="CL47" s="1205"/>
      <c r="CM47" s="1205"/>
      <c r="CN47" s="1205"/>
      <c r="CO47" s="1205"/>
      <c r="CP47" s="1205"/>
      <c r="CQ47" s="1205"/>
      <c r="CR47" s="1205"/>
      <c r="CS47" s="1205"/>
      <c r="CT47" s="1205"/>
      <c r="CU47" s="1205"/>
      <c r="CV47" s="1205"/>
      <c r="CW47" s="1205"/>
      <c r="CX47" s="1205"/>
      <c r="CY47" s="1205"/>
      <c r="CZ47" s="1205"/>
      <c r="DA47" s="1205"/>
      <c r="DB47" s="1205"/>
      <c r="DC47" s="120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76"/>
      <c r="H50" s="1176"/>
      <c r="I50" s="1176"/>
      <c r="J50" s="1176"/>
      <c r="K50" s="22"/>
      <c r="L50" s="22"/>
      <c r="M50" s="23"/>
      <c r="N50" s="23"/>
      <c r="AN50" s="1194"/>
      <c r="AO50" s="1195"/>
      <c r="AP50" s="1195"/>
      <c r="AQ50" s="1195"/>
      <c r="AR50" s="1195"/>
      <c r="AS50" s="1195"/>
      <c r="AT50" s="1195"/>
      <c r="AU50" s="1195"/>
      <c r="AV50" s="1195"/>
      <c r="AW50" s="1195"/>
      <c r="AX50" s="1195"/>
      <c r="AY50" s="1195"/>
      <c r="AZ50" s="1195"/>
      <c r="BA50" s="1195"/>
      <c r="BB50" s="1195"/>
      <c r="BC50" s="1195"/>
      <c r="BD50" s="1195"/>
      <c r="BE50" s="1195"/>
      <c r="BF50" s="1195"/>
      <c r="BG50" s="1195"/>
      <c r="BH50" s="1195"/>
      <c r="BI50" s="1195"/>
      <c r="BJ50" s="1195"/>
      <c r="BK50" s="1195"/>
      <c r="BL50" s="1195"/>
      <c r="BM50" s="1195"/>
      <c r="BN50" s="1195"/>
      <c r="BO50" s="1196"/>
      <c r="BP50" s="1182" t="s">
        <v>4</v>
      </c>
      <c r="BQ50" s="1182"/>
      <c r="BR50" s="1182"/>
      <c r="BS50" s="1182"/>
      <c r="BT50" s="1182"/>
      <c r="BU50" s="1182"/>
      <c r="BV50" s="1182"/>
      <c r="BW50" s="1182"/>
      <c r="BX50" s="1182" t="s">
        <v>5</v>
      </c>
      <c r="BY50" s="1182"/>
      <c r="BZ50" s="1182"/>
      <c r="CA50" s="1182"/>
      <c r="CB50" s="1182"/>
      <c r="CC50" s="1182"/>
      <c r="CD50" s="1182"/>
      <c r="CE50" s="1182"/>
      <c r="CF50" s="1182" t="s">
        <v>6</v>
      </c>
      <c r="CG50" s="1182"/>
      <c r="CH50" s="1182"/>
      <c r="CI50" s="1182"/>
      <c r="CJ50" s="1182"/>
      <c r="CK50" s="1182"/>
      <c r="CL50" s="1182"/>
      <c r="CM50" s="1182"/>
      <c r="CN50" s="1182" t="s">
        <v>7</v>
      </c>
      <c r="CO50" s="1182"/>
      <c r="CP50" s="1182"/>
      <c r="CQ50" s="1182"/>
      <c r="CR50" s="1182"/>
      <c r="CS50" s="1182"/>
      <c r="CT50" s="1182"/>
      <c r="CU50" s="1182"/>
      <c r="CV50" s="1182" t="s">
        <v>8</v>
      </c>
      <c r="CW50" s="1182"/>
      <c r="CX50" s="1182"/>
      <c r="CY50" s="1182"/>
      <c r="CZ50" s="1182"/>
      <c r="DA50" s="1182"/>
      <c r="DB50" s="1182"/>
      <c r="DC50" s="1182"/>
    </row>
    <row r="51" spans="1:109" ht="13.5" customHeight="1" x14ac:dyDescent="0.15">
      <c r="B51" s="12"/>
      <c r="G51" s="1193"/>
      <c r="H51" s="1193"/>
      <c r="I51" s="1197"/>
      <c r="J51" s="1197"/>
      <c r="K51" s="1183"/>
      <c r="L51" s="1183"/>
      <c r="M51" s="1183"/>
      <c r="N51" s="1183"/>
      <c r="AM51" s="21"/>
      <c r="AN51" s="1181" t="s">
        <v>9</v>
      </c>
      <c r="AO51" s="1181"/>
      <c r="AP51" s="1181"/>
      <c r="AQ51" s="1181"/>
      <c r="AR51" s="1181"/>
      <c r="AS51" s="1181"/>
      <c r="AT51" s="1181"/>
      <c r="AU51" s="1181"/>
      <c r="AV51" s="1181"/>
      <c r="AW51" s="1181"/>
      <c r="AX51" s="1181"/>
      <c r="AY51" s="1181"/>
      <c r="AZ51" s="1181"/>
      <c r="BA51" s="1181"/>
      <c r="BB51" s="1181" t="s">
        <v>10</v>
      </c>
      <c r="BC51" s="1181"/>
      <c r="BD51" s="1181"/>
      <c r="BE51" s="1181"/>
      <c r="BF51" s="1181"/>
      <c r="BG51" s="1181"/>
      <c r="BH51" s="1181"/>
      <c r="BI51" s="1181"/>
      <c r="BJ51" s="1181"/>
      <c r="BK51" s="1181"/>
      <c r="BL51" s="1181"/>
      <c r="BM51" s="1181"/>
      <c r="BN51" s="1181"/>
      <c r="BO51" s="1181"/>
      <c r="BP51" s="1178">
        <v>13</v>
      </c>
      <c r="BQ51" s="1178"/>
      <c r="BR51" s="1178"/>
      <c r="BS51" s="1178"/>
      <c r="BT51" s="1178"/>
      <c r="BU51" s="1178"/>
      <c r="BV51" s="1178"/>
      <c r="BW51" s="1178"/>
      <c r="BX51" s="1178">
        <v>9.1</v>
      </c>
      <c r="BY51" s="1178"/>
      <c r="BZ51" s="1178"/>
      <c r="CA51" s="1178"/>
      <c r="CB51" s="1178"/>
      <c r="CC51" s="1178"/>
      <c r="CD51" s="1178"/>
      <c r="CE51" s="1178"/>
      <c r="CF51" s="1178">
        <v>2.1</v>
      </c>
      <c r="CG51" s="1178"/>
      <c r="CH51" s="1178"/>
      <c r="CI51" s="1178"/>
      <c r="CJ51" s="1178"/>
      <c r="CK51" s="1178"/>
      <c r="CL51" s="1178"/>
      <c r="CM51" s="1178"/>
      <c r="CN51" s="1178">
        <v>3.3</v>
      </c>
      <c r="CO51" s="1178"/>
      <c r="CP51" s="1178"/>
      <c r="CQ51" s="1178"/>
      <c r="CR51" s="1178"/>
      <c r="CS51" s="1178"/>
      <c r="CT51" s="1178"/>
      <c r="CU51" s="1178"/>
      <c r="CV51" s="1178">
        <v>51.3</v>
      </c>
      <c r="CW51" s="1178"/>
      <c r="CX51" s="1178"/>
      <c r="CY51" s="1178"/>
      <c r="CZ51" s="1178"/>
      <c r="DA51" s="1178"/>
      <c r="DB51" s="1178"/>
      <c r="DC51" s="1178"/>
    </row>
    <row r="52" spans="1:109" x14ac:dyDescent="0.15">
      <c r="B52" s="12"/>
      <c r="G52" s="1193"/>
      <c r="H52" s="1193"/>
      <c r="I52" s="1197"/>
      <c r="J52" s="1197"/>
      <c r="K52" s="1183"/>
      <c r="L52" s="1183"/>
      <c r="M52" s="1183"/>
      <c r="N52" s="1183"/>
      <c r="AM52" s="21"/>
      <c r="AN52" s="1181"/>
      <c r="AO52" s="1181"/>
      <c r="AP52" s="1181"/>
      <c r="AQ52" s="1181"/>
      <c r="AR52" s="1181"/>
      <c r="AS52" s="1181"/>
      <c r="AT52" s="1181"/>
      <c r="AU52" s="1181"/>
      <c r="AV52" s="1181"/>
      <c r="AW52" s="1181"/>
      <c r="AX52" s="1181"/>
      <c r="AY52" s="1181"/>
      <c r="AZ52" s="1181"/>
      <c r="BA52" s="1181"/>
      <c r="BB52" s="1181"/>
      <c r="BC52" s="1181"/>
      <c r="BD52" s="1181"/>
      <c r="BE52" s="1181"/>
      <c r="BF52" s="1181"/>
      <c r="BG52" s="1181"/>
      <c r="BH52" s="1181"/>
      <c r="BI52" s="1181"/>
      <c r="BJ52" s="1181"/>
      <c r="BK52" s="1181"/>
      <c r="BL52" s="1181"/>
      <c r="BM52" s="1181"/>
      <c r="BN52" s="1181"/>
      <c r="BO52" s="1181"/>
      <c r="BP52" s="1178"/>
      <c r="BQ52" s="1178"/>
      <c r="BR52" s="1178"/>
      <c r="BS52" s="1178"/>
      <c r="BT52" s="1178"/>
      <c r="BU52" s="1178"/>
      <c r="BV52" s="1178"/>
      <c r="BW52" s="1178"/>
      <c r="BX52" s="1178"/>
      <c r="BY52" s="1178"/>
      <c r="BZ52" s="1178"/>
      <c r="CA52" s="1178"/>
      <c r="CB52" s="1178"/>
      <c r="CC52" s="1178"/>
      <c r="CD52" s="1178"/>
      <c r="CE52" s="1178"/>
      <c r="CF52" s="1178"/>
      <c r="CG52" s="1178"/>
      <c r="CH52" s="1178"/>
      <c r="CI52" s="1178"/>
      <c r="CJ52" s="1178"/>
      <c r="CK52" s="1178"/>
      <c r="CL52" s="1178"/>
      <c r="CM52" s="1178"/>
      <c r="CN52" s="1178"/>
      <c r="CO52" s="1178"/>
      <c r="CP52" s="1178"/>
      <c r="CQ52" s="1178"/>
      <c r="CR52" s="1178"/>
      <c r="CS52" s="1178"/>
      <c r="CT52" s="1178"/>
      <c r="CU52" s="1178"/>
      <c r="CV52" s="1178"/>
      <c r="CW52" s="1178"/>
      <c r="CX52" s="1178"/>
      <c r="CY52" s="1178"/>
      <c r="CZ52" s="1178"/>
      <c r="DA52" s="1178"/>
      <c r="DB52" s="1178"/>
      <c r="DC52" s="1178"/>
    </row>
    <row r="53" spans="1:109" x14ac:dyDescent="0.15">
      <c r="A53" s="20"/>
      <c r="B53" s="12"/>
      <c r="G53" s="1193"/>
      <c r="H53" s="1193"/>
      <c r="I53" s="1176"/>
      <c r="J53" s="1176"/>
      <c r="K53" s="1183"/>
      <c r="L53" s="1183"/>
      <c r="M53" s="1183"/>
      <c r="N53" s="1183"/>
      <c r="AM53" s="21"/>
      <c r="AN53" s="1181"/>
      <c r="AO53" s="1181"/>
      <c r="AP53" s="1181"/>
      <c r="AQ53" s="1181"/>
      <c r="AR53" s="1181"/>
      <c r="AS53" s="1181"/>
      <c r="AT53" s="1181"/>
      <c r="AU53" s="1181"/>
      <c r="AV53" s="1181"/>
      <c r="AW53" s="1181"/>
      <c r="AX53" s="1181"/>
      <c r="AY53" s="1181"/>
      <c r="AZ53" s="1181"/>
      <c r="BA53" s="1181"/>
      <c r="BB53" s="1181" t="s">
        <v>11</v>
      </c>
      <c r="BC53" s="1181"/>
      <c r="BD53" s="1181"/>
      <c r="BE53" s="1181"/>
      <c r="BF53" s="1181"/>
      <c r="BG53" s="1181"/>
      <c r="BH53" s="1181"/>
      <c r="BI53" s="1181"/>
      <c r="BJ53" s="1181"/>
      <c r="BK53" s="1181"/>
      <c r="BL53" s="1181"/>
      <c r="BM53" s="1181"/>
      <c r="BN53" s="1181"/>
      <c r="BO53" s="1181"/>
      <c r="BP53" s="1178">
        <v>61.9</v>
      </c>
      <c r="BQ53" s="1178"/>
      <c r="BR53" s="1178"/>
      <c r="BS53" s="1178"/>
      <c r="BT53" s="1178"/>
      <c r="BU53" s="1178"/>
      <c r="BV53" s="1178"/>
      <c r="BW53" s="1178"/>
      <c r="BX53" s="1178">
        <v>63.5</v>
      </c>
      <c r="BY53" s="1178"/>
      <c r="BZ53" s="1178"/>
      <c r="CA53" s="1178"/>
      <c r="CB53" s="1178"/>
      <c r="CC53" s="1178"/>
      <c r="CD53" s="1178"/>
      <c r="CE53" s="1178"/>
      <c r="CF53" s="1178">
        <v>65.599999999999994</v>
      </c>
      <c r="CG53" s="1178"/>
      <c r="CH53" s="1178"/>
      <c r="CI53" s="1178"/>
      <c r="CJ53" s="1178"/>
      <c r="CK53" s="1178"/>
      <c r="CL53" s="1178"/>
      <c r="CM53" s="1178"/>
      <c r="CN53" s="1178">
        <v>67.3</v>
      </c>
      <c r="CO53" s="1178"/>
      <c r="CP53" s="1178"/>
      <c r="CQ53" s="1178"/>
      <c r="CR53" s="1178"/>
      <c r="CS53" s="1178"/>
      <c r="CT53" s="1178"/>
      <c r="CU53" s="1178"/>
      <c r="CV53" s="1178">
        <v>68.900000000000006</v>
      </c>
      <c r="CW53" s="1178"/>
      <c r="CX53" s="1178"/>
      <c r="CY53" s="1178"/>
      <c r="CZ53" s="1178"/>
      <c r="DA53" s="1178"/>
      <c r="DB53" s="1178"/>
      <c r="DC53" s="1178"/>
    </row>
    <row r="54" spans="1:109" x14ac:dyDescent="0.15">
      <c r="A54" s="20"/>
      <c r="B54" s="12"/>
      <c r="G54" s="1193"/>
      <c r="H54" s="1193"/>
      <c r="I54" s="1176"/>
      <c r="J54" s="1176"/>
      <c r="K54" s="1183"/>
      <c r="L54" s="1183"/>
      <c r="M54" s="1183"/>
      <c r="N54" s="1183"/>
      <c r="AM54" s="21"/>
      <c r="AN54" s="1181"/>
      <c r="AO54" s="1181"/>
      <c r="AP54" s="1181"/>
      <c r="AQ54" s="1181"/>
      <c r="AR54" s="1181"/>
      <c r="AS54" s="1181"/>
      <c r="AT54" s="1181"/>
      <c r="AU54" s="1181"/>
      <c r="AV54" s="1181"/>
      <c r="AW54" s="1181"/>
      <c r="AX54" s="1181"/>
      <c r="AY54" s="1181"/>
      <c r="AZ54" s="1181"/>
      <c r="BA54" s="1181"/>
      <c r="BB54" s="1181"/>
      <c r="BC54" s="1181"/>
      <c r="BD54" s="1181"/>
      <c r="BE54" s="1181"/>
      <c r="BF54" s="1181"/>
      <c r="BG54" s="1181"/>
      <c r="BH54" s="1181"/>
      <c r="BI54" s="1181"/>
      <c r="BJ54" s="1181"/>
      <c r="BK54" s="1181"/>
      <c r="BL54" s="1181"/>
      <c r="BM54" s="1181"/>
      <c r="BN54" s="1181"/>
      <c r="BO54" s="1181"/>
      <c r="BP54" s="1178"/>
      <c r="BQ54" s="1178"/>
      <c r="BR54" s="1178"/>
      <c r="BS54" s="1178"/>
      <c r="BT54" s="1178"/>
      <c r="BU54" s="1178"/>
      <c r="BV54" s="1178"/>
      <c r="BW54" s="1178"/>
      <c r="BX54" s="1178"/>
      <c r="BY54" s="1178"/>
      <c r="BZ54" s="1178"/>
      <c r="CA54" s="1178"/>
      <c r="CB54" s="1178"/>
      <c r="CC54" s="1178"/>
      <c r="CD54" s="1178"/>
      <c r="CE54" s="1178"/>
      <c r="CF54" s="1178"/>
      <c r="CG54" s="1178"/>
      <c r="CH54" s="1178"/>
      <c r="CI54" s="1178"/>
      <c r="CJ54" s="1178"/>
      <c r="CK54" s="1178"/>
      <c r="CL54" s="1178"/>
      <c r="CM54" s="1178"/>
      <c r="CN54" s="1178"/>
      <c r="CO54" s="1178"/>
      <c r="CP54" s="1178"/>
      <c r="CQ54" s="1178"/>
      <c r="CR54" s="1178"/>
      <c r="CS54" s="1178"/>
      <c r="CT54" s="1178"/>
      <c r="CU54" s="1178"/>
      <c r="CV54" s="1178"/>
      <c r="CW54" s="1178"/>
      <c r="CX54" s="1178"/>
      <c r="CY54" s="1178"/>
      <c r="CZ54" s="1178"/>
      <c r="DA54" s="1178"/>
      <c r="DB54" s="1178"/>
      <c r="DC54" s="1178"/>
    </row>
    <row r="55" spans="1:109" x14ac:dyDescent="0.15">
      <c r="A55" s="20"/>
      <c r="B55" s="12"/>
      <c r="G55" s="1176"/>
      <c r="H55" s="1176"/>
      <c r="I55" s="1176"/>
      <c r="J55" s="1176"/>
      <c r="K55" s="1183"/>
      <c r="L55" s="1183"/>
      <c r="M55" s="1183"/>
      <c r="N55" s="1183"/>
      <c r="AN55" s="1182" t="s">
        <v>12</v>
      </c>
      <c r="AO55" s="1182"/>
      <c r="AP55" s="1182"/>
      <c r="AQ55" s="1182"/>
      <c r="AR55" s="1182"/>
      <c r="AS55" s="1182"/>
      <c r="AT55" s="1182"/>
      <c r="AU55" s="1182"/>
      <c r="AV55" s="1182"/>
      <c r="AW55" s="1182"/>
      <c r="AX55" s="1182"/>
      <c r="AY55" s="1182"/>
      <c r="AZ55" s="1182"/>
      <c r="BA55" s="1182"/>
      <c r="BB55" s="1181" t="s">
        <v>10</v>
      </c>
      <c r="BC55" s="1181"/>
      <c r="BD55" s="1181"/>
      <c r="BE55" s="1181"/>
      <c r="BF55" s="1181"/>
      <c r="BG55" s="1181"/>
      <c r="BH55" s="1181"/>
      <c r="BI55" s="1181"/>
      <c r="BJ55" s="1181"/>
      <c r="BK55" s="1181"/>
      <c r="BL55" s="1181"/>
      <c r="BM55" s="1181"/>
      <c r="BN55" s="1181"/>
      <c r="BO55" s="1181"/>
      <c r="BP55" s="1178">
        <v>0</v>
      </c>
      <c r="BQ55" s="1178"/>
      <c r="BR55" s="1178"/>
      <c r="BS55" s="1178"/>
      <c r="BT55" s="1178"/>
      <c r="BU55" s="1178"/>
      <c r="BV55" s="1178"/>
      <c r="BW55" s="1178"/>
      <c r="BX55" s="1178">
        <v>0</v>
      </c>
      <c r="BY55" s="1178"/>
      <c r="BZ55" s="1178"/>
      <c r="CA55" s="1178"/>
      <c r="CB55" s="1178"/>
      <c r="CC55" s="1178"/>
      <c r="CD55" s="1178"/>
      <c r="CE55" s="1178"/>
      <c r="CF55" s="1178">
        <v>0</v>
      </c>
      <c r="CG55" s="1178"/>
      <c r="CH55" s="1178"/>
      <c r="CI55" s="1178"/>
      <c r="CJ55" s="1178"/>
      <c r="CK55" s="1178"/>
      <c r="CL55" s="1178"/>
      <c r="CM55" s="1178"/>
      <c r="CN55" s="1178">
        <v>0</v>
      </c>
      <c r="CO55" s="1178"/>
      <c r="CP55" s="1178"/>
      <c r="CQ55" s="1178"/>
      <c r="CR55" s="1178"/>
      <c r="CS55" s="1178"/>
      <c r="CT55" s="1178"/>
      <c r="CU55" s="1178"/>
      <c r="CV55" s="1178">
        <v>0</v>
      </c>
      <c r="CW55" s="1178"/>
      <c r="CX55" s="1178"/>
      <c r="CY55" s="1178"/>
      <c r="CZ55" s="1178"/>
      <c r="DA55" s="1178"/>
      <c r="DB55" s="1178"/>
      <c r="DC55" s="1178"/>
    </row>
    <row r="56" spans="1:109" x14ac:dyDescent="0.15">
      <c r="A56" s="20"/>
      <c r="B56" s="12"/>
      <c r="G56" s="1176"/>
      <c r="H56" s="1176"/>
      <c r="I56" s="1176"/>
      <c r="J56" s="1176"/>
      <c r="K56" s="1183"/>
      <c r="L56" s="1183"/>
      <c r="M56" s="1183"/>
      <c r="N56" s="1183"/>
      <c r="AN56" s="1182"/>
      <c r="AO56" s="1182"/>
      <c r="AP56" s="1182"/>
      <c r="AQ56" s="1182"/>
      <c r="AR56" s="1182"/>
      <c r="AS56" s="1182"/>
      <c r="AT56" s="1182"/>
      <c r="AU56" s="1182"/>
      <c r="AV56" s="1182"/>
      <c r="AW56" s="1182"/>
      <c r="AX56" s="1182"/>
      <c r="AY56" s="1182"/>
      <c r="AZ56" s="1182"/>
      <c r="BA56" s="1182"/>
      <c r="BB56" s="1181"/>
      <c r="BC56" s="1181"/>
      <c r="BD56" s="1181"/>
      <c r="BE56" s="1181"/>
      <c r="BF56" s="1181"/>
      <c r="BG56" s="1181"/>
      <c r="BH56" s="1181"/>
      <c r="BI56" s="1181"/>
      <c r="BJ56" s="1181"/>
      <c r="BK56" s="1181"/>
      <c r="BL56" s="1181"/>
      <c r="BM56" s="1181"/>
      <c r="BN56" s="1181"/>
      <c r="BO56" s="1181"/>
      <c r="BP56" s="1178"/>
      <c r="BQ56" s="1178"/>
      <c r="BR56" s="1178"/>
      <c r="BS56" s="1178"/>
      <c r="BT56" s="1178"/>
      <c r="BU56" s="1178"/>
      <c r="BV56" s="1178"/>
      <c r="BW56" s="1178"/>
      <c r="BX56" s="1178"/>
      <c r="BY56" s="1178"/>
      <c r="BZ56" s="1178"/>
      <c r="CA56" s="1178"/>
      <c r="CB56" s="1178"/>
      <c r="CC56" s="1178"/>
      <c r="CD56" s="1178"/>
      <c r="CE56" s="1178"/>
      <c r="CF56" s="1178"/>
      <c r="CG56" s="1178"/>
      <c r="CH56" s="1178"/>
      <c r="CI56" s="1178"/>
      <c r="CJ56" s="1178"/>
      <c r="CK56" s="1178"/>
      <c r="CL56" s="1178"/>
      <c r="CM56" s="1178"/>
      <c r="CN56" s="1178"/>
      <c r="CO56" s="1178"/>
      <c r="CP56" s="1178"/>
      <c r="CQ56" s="1178"/>
      <c r="CR56" s="1178"/>
      <c r="CS56" s="1178"/>
      <c r="CT56" s="1178"/>
      <c r="CU56" s="1178"/>
      <c r="CV56" s="1178"/>
      <c r="CW56" s="1178"/>
      <c r="CX56" s="1178"/>
      <c r="CY56" s="1178"/>
      <c r="CZ56" s="1178"/>
      <c r="DA56" s="1178"/>
      <c r="DB56" s="1178"/>
      <c r="DC56" s="1178"/>
    </row>
    <row r="57" spans="1:109" s="20" customFormat="1" x14ac:dyDescent="0.15">
      <c r="B57" s="24"/>
      <c r="G57" s="1176"/>
      <c r="H57" s="1176"/>
      <c r="I57" s="1179"/>
      <c r="J57" s="1179"/>
      <c r="K57" s="1183"/>
      <c r="L57" s="1183"/>
      <c r="M57" s="1183"/>
      <c r="N57" s="1183"/>
      <c r="AM57" s="3"/>
      <c r="AN57" s="1182"/>
      <c r="AO57" s="1182"/>
      <c r="AP57" s="1182"/>
      <c r="AQ57" s="1182"/>
      <c r="AR57" s="1182"/>
      <c r="AS57" s="1182"/>
      <c r="AT57" s="1182"/>
      <c r="AU57" s="1182"/>
      <c r="AV57" s="1182"/>
      <c r="AW57" s="1182"/>
      <c r="AX57" s="1182"/>
      <c r="AY57" s="1182"/>
      <c r="AZ57" s="1182"/>
      <c r="BA57" s="1182"/>
      <c r="BB57" s="1181" t="s">
        <v>11</v>
      </c>
      <c r="BC57" s="1181"/>
      <c r="BD57" s="1181"/>
      <c r="BE57" s="1181"/>
      <c r="BF57" s="1181"/>
      <c r="BG57" s="1181"/>
      <c r="BH57" s="1181"/>
      <c r="BI57" s="1181"/>
      <c r="BJ57" s="1181"/>
      <c r="BK57" s="1181"/>
      <c r="BL57" s="1181"/>
      <c r="BM57" s="1181"/>
      <c r="BN57" s="1181"/>
      <c r="BO57" s="1181"/>
      <c r="BP57" s="1178">
        <v>56.3</v>
      </c>
      <c r="BQ57" s="1178"/>
      <c r="BR57" s="1178"/>
      <c r="BS57" s="1178"/>
      <c r="BT57" s="1178"/>
      <c r="BU57" s="1178"/>
      <c r="BV57" s="1178"/>
      <c r="BW57" s="1178"/>
      <c r="BX57" s="1178">
        <v>57.7</v>
      </c>
      <c r="BY57" s="1178"/>
      <c r="BZ57" s="1178"/>
      <c r="CA57" s="1178"/>
      <c r="CB57" s="1178"/>
      <c r="CC57" s="1178"/>
      <c r="CD57" s="1178"/>
      <c r="CE57" s="1178"/>
      <c r="CF57" s="1178">
        <v>58.9</v>
      </c>
      <c r="CG57" s="1178"/>
      <c r="CH57" s="1178"/>
      <c r="CI57" s="1178"/>
      <c r="CJ57" s="1178"/>
      <c r="CK57" s="1178"/>
      <c r="CL57" s="1178"/>
      <c r="CM57" s="1178"/>
      <c r="CN57" s="1178">
        <v>60</v>
      </c>
      <c r="CO57" s="1178"/>
      <c r="CP57" s="1178"/>
      <c r="CQ57" s="1178"/>
      <c r="CR57" s="1178"/>
      <c r="CS57" s="1178"/>
      <c r="CT57" s="1178"/>
      <c r="CU57" s="1178"/>
      <c r="CV57" s="1178">
        <v>60.9</v>
      </c>
      <c r="CW57" s="1178"/>
      <c r="CX57" s="1178"/>
      <c r="CY57" s="1178"/>
      <c r="CZ57" s="1178"/>
      <c r="DA57" s="1178"/>
      <c r="DB57" s="1178"/>
      <c r="DC57" s="1178"/>
      <c r="DD57" s="25"/>
      <c r="DE57" s="24"/>
    </row>
    <row r="58" spans="1:109" s="20" customFormat="1" x14ac:dyDescent="0.15">
      <c r="A58" s="3"/>
      <c r="B58" s="24"/>
      <c r="G58" s="1176"/>
      <c r="H58" s="1176"/>
      <c r="I58" s="1179"/>
      <c r="J58" s="1179"/>
      <c r="K58" s="1183"/>
      <c r="L58" s="1183"/>
      <c r="M58" s="1183"/>
      <c r="N58" s="1183"/>
      <c r="AM58" s="3"/>
      <c r="AN58" s="1182"/>
      <c r="AO58" s="1182"/>
      <c r="AP58" s="1182"/>
      <c r="AQ58" s="1182"/>
      <c r="AR58" s="1182"/>
      <c r="AS58" s="1182"/>
      <c r="AT58" s="1182"/>
      <c r="AU58" s="1182"/>
      <c r="AV58" s="1182"/>
      <c r="AW58" s="1182"/>
      <c r="AX58" s="1182"/>
      <c r="AY58" s="1182"/>
      <c r="AZ58" s="1182"/>
      <c r="BA58" s="1182"/>
      <c r="BB58" s="1181"/>
      <c r="BC58" s="1181"/>
      <c r="BD58" s="1181"/>
      <c r="BE58" s="1181"/>
      <c r="BF58" s="1181"/>
      <c r="BG58" s="1181"/>
      <c r="BH58" s="1181"/>
      <c r="BI58" s="1181"/>
      <c r="BJ58" s="1181"/>
      <c r="BK58" s="1181"/>
      <c r="BL58" s="1181"/>
      <c r="BM58" s="1181"/>
      <c r="BN58" s="1181"/>
      <c r="BO58" s="1181"/>
      <c r="BP58" s="1178"/>
      <c r="BQ58" s="1178"/>
      <c r="BR58" s="1178"/>
      <c r="BS58" s="1178"/>
      <c r="BT58" s="1178"/>
      <c r="BU58" s="1178"/>
      <c r="BV58" s="1178"/>
      <c r="BW58" s="1178"/>
      <c r="BX58" s="1178"/>
      <c r="BY58" s="1178"/>
      <c r="BZ58" s="1178"/>
      <c r="CA58" s="1178"/>
      <c r="CB58" s="1178"/>
      <c r="CC58" s="1178"/>
      <c r="CD58" s="1178"/>
      <c r="CE58" s="1178"/>
      <c r="CF58" s="1178"/>
      <c r="CG58" s="1178"/>
      <c r="CH58" s="1178"/>
      <c r="CI58" s="1178"/>
      <c r="CJ58" s="1178"/>
      <c r="CK58" s="1178"/>
      <c r="CL58" s="1178"/>
      <c r="CM58" s="1178"/>
      <c r="CN58" s="1178"/>
      <c r="CO58" s="1178"/>
      <c r="CP58" s="1178"/>
      <c r="CQ58" s="1178"/>
      <c r="CR58" s="1178"/>
      <c r="CS58" s="1178"/>
      <c r="CT58" s="1178"/>
      <c r="CU58" s="1178"/>
      <c r="CV58" s="1178"/>
      <c r="CW58" s="1178"/>
      <c r="CX58" s="1178"/>
      <c r="CY58" s="1178"/>
      <c r="CZ58" s="1178"/>
      <c r="DA58" s="1178"/>
      <c r="DB58" s="1178"/>
      <c r="DC58" s="1178"/>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84" t="s">
        <v>549</v>
      </c>
      <c r="AO65" s="1185"/>
      <c r="AP65" s="1185"/>
      <c r="AQ65" s="1185"/>
      <c r="AR65" s="1185"/>
      <c r="AS65" s="1185"/>
      <c r="AT65" s="1185"/>
      <c r="AU65" s="1185"/>
      <c r="AV65" s="1185"/>
      <c r="AW65" s="1185"/>
      <c r="AX65" s="1185"/>
      <c r="AY65" s="1185"/>
      <c r="AZ65" s="1185"/>
      <c r="BA65" s="1185"/>
      <c r="BB65" s="1185"/>
      <c r="BC65" s="1185"/>
      <c r="BD65" s="1185"/>
      <c r="BE65" s="1185"/>
      <c r="BF65" s="1185"/>
      <c r="BG65" s="1185"/>
      <c r="BH65" s="1185"/>
      <c r="BI65" s="1185"/>
      <c r="BJ65" s="1185"/>
      <c r="BK65" s="1185"/>
      <c r="BL65" s="1185"/>
      <c r="BM65" s="1185"/>
      <c r="BN65" s="1185"/>
      <c r="BO65" s="1185"/>
      <c r="BP65" s="1185"/>
      <c r="BQ65" s="1185"/>
      <c r="BR65" s="1185"/>
      <c r="BS65" s="1185"/>
      <c r="BT65" s="1185"/>
      <c r="BU65" s="1185"/>
      <c r="BV65" s="1185"/>
      <c r="BW65" s="1185"/>
      <c r="BX65" s="1185"/>
      <c r="BY65" s="1185"/>
      <c r="BZ65" s="1185"/>
      <c r="CA65" s="1185"/>
      <c r="CB65" s="1185"/>
      <c r="CC65" s="1185"/>
      <c r="CD65" s="1185"/>
      <c r="CE65" s="1185"/>
      <c r="CF65" s="1185"/>
      <c r="CG65" s="1185"/>
      <c r="CH65" s="1185"/>
      <c r="CI65" s="1185"/>
      <c r="CJ65" s="1185"/>
      <c r="CK65" s="1185"/>
      <c r="CL65" s="1185"/>
      <c r="CM65" s="1185"/>
      <c r="CN65" s="1185"/>
      <c r="CO65" s="1185"/>
      <c r="CP65" s="1185"/>
      <c r="CQ65" s="1185"/>
      <c r="CR65" s="1185"/>
      <c r="CS65" s="1185"/>
      <c r="CT65" s="1185"/>
      <c r="CU65" s="1185"/>
      <c r="CV65" s="1185"/>
      <c r="CW65" s="1185"/>
      <c r="CX65" s="1185"/>
      <c r="CY65" s="1185"/>
      <c r="CZ65" s="1185"/>
      <c r="DA65" s="1185"/>
      <c r="DB65" s="1185"/>
      <c r="DC65" s="1186"/>
    </row>
    <row r="66" spans="2:107" x14ac:dyDescent="0.15">
      <c r="B66" s="12"/>
      <c r="AN66" s="1187"/>
      <c r="AO66" s="1188"/>
      <c r="AP66" s="1188"/>
      <c r="AQ66" s="1188"/>
      <c r="AR66" s="1188"/>
      <c r="AS66" s="1188"/>
      <c r="AT66" s="1188"/>
      <c r="AU66" s="1188"/>
      <c r="AV66" s="1188"/>
      <c r="AW66" s="1188"/>
      <c r="AX66" s="1188"/>
      <c r="AY66" s="1188"/>
      <c r="AZ66" s="1188"/>
      <c r="BA66" s="1188"/>
      <c r="BB66" s="1188"/>
      <c r="BC66" s="1188"/>
      <c r="BD66" s="1188"/>
      <c r="BE66" s="1188"/>
      <c r="BF66" s="1188"/>
      <c r="BG66" s="1188"/>
      <c r="BH66" s="1188"/>
      <c r="BI66" s="1188"/>
      <c r="BJ66" s="1188"/>
      <c r="BK66" s="1188"/>
      <c r="BL66" s="1188"/>
      <c r="BM66" s="1188"/>
      <c r="BN66" s="1188"/>
      <c r="BO66" s="1188"/>
      <c r="BP66" s="1188"/>
      <c r="BQ66" s="1188"/>
      <c r="BR66" s="1188"/>
      <c r="BS66" s="1188"/>
      <c r="BT66" s="1188"/>
      <c r="BU66" s="1188"/>
      <c r="BV66" s="1188"/>
      <c r="BW66" s="1188"/>
      <c r="BX66" s="1188"/>
      <c r="BY66" s="1188"/>
      <c r="BZ66" s="1188"/>
      <c r="CA66" s="1188"/>
      <c r="CB66" s="1188"/>
      <c r="CC66" s="1188"/>
      <c r="CD66" s="1188"/>
      <c r="CE66" s="1188"/>
      <c r="CF66" s="1188"/>
      <c r="CG66" s="1188"/>
      <c r="CH66" s="1188"/>
      <c r="CI66" s="1188"/>
      <c r="CJ66" s="1188"/>
      <c r="CK66" s="1188"/>
      <c r="CL66" s="1188"/>
      <c r="CM66" s="1188"/>
      <c r="CN66" s="1188"/>
      <c r="CO66" s="1188"/>
      <c r="CP66" s="1188"/>
      <c r="CQ66" s="1188"/>
      <c r="CR66" s="1188"/>
      <c r="CS66" s="1188"/>
      <c r="CT66" s="1188"/>
      <c r="CU66" s="1188"/>
      <c r="CV66" s="1188"/>
      <c r="CW66" s="1188"/>
      <c r="CX66" s="1188"/>
      <c r="CY66" s="1188"/>
      <c r="CZ66" s="1188"/>
      <c r="DA66" s="1188"/>
      <c r="DB66" s="1188"/>
      <c r="DC66" s="1189"/>
    </row>
    <row r="67" spans="2:107" x14ac:dyDescent="0.15">
      <c r="B67" s="12"/>
      <c r="AN67" s="1187"/>
      <c r="AO67" s="1188"/>
      <c r="AP67" s="1188"/>
      <c r="AQ67" s="1188"/>
      <c r="AR67" s="1188"/>
      <c r="AS67" s="1188"/>
      <c r="AT67" s="1188"/>
      <c r="AU67" s="1188"/>
      <c r="AV67" s="1188"/>
      <c r="AW67" s="1188"/>
      <c r="AX67" s="1188"/>
      <c r="AY67" s="1188"/>
      <c r="AZ67" s="1188"/>
      <c r="BA67" s="1188"/>
      <c r="BB67" s="1188"/>
      <c r="BC67" s="1188"/>
      <c r="BD67" s="1188"/>
      <c r="BE67" s="1188"/>
      <c r="BF67" s="1188"/>
      <c r="BG67" s="1188"/>
      <c r="BH67" s="1188"/>
      <c r="BI67" s="1188"/>
      <c r="BJ67" s="1188"/>
      <c r="BK67" s="1188"/>
      <c r="BL67" s="1188"/>
      <c r="BM67" s="1188"/>
      <c r="BN67" s="1188"/>
      <c r="BO67" s="1188"/>
      <c r="BP67" s="1188"/>
      <c r="BQ67" s="1188"/>
      <c r="BR67" s="1188"/>
      <c r="BS67" s="1188"/>
      <c r="BT67" s="1188"/>
      <c r="BU67" s="1188"/>
      <c r="BV67" s="1188"/>
      <c r="BW67" s="1188"/>
      <c r="BX67" s="1188"/>
      <c r="BY67" s="1188"/>
      <c r="BZ67" s="1188"/>
      <c r="CA67" s="1188"/>
      <c r="CB67" s="1188"/>
      <c r="CC67" s="1188"/>
      <c r="CD67" s="1188"/>
      <c r="CE67" s="1188"/>
      <c r="CF67" s="1188"/>
      <c r="CG67" s="1188"/>
      <c r="CH67" s="1188"/>
      <c r="CI67" s="1188"/>
      <c r="CJ67" s="1188"/>
      <c r="CK67" s="1188"/>
      <c r="CL67" s="1188"/>
      <c r="CM67" s="1188"/>
      <c r="CN67" s="1188"/>
      <c r="CO67" s="1188"/>
      <c r="CP67" s="1188"/>
      <c r="CQ67" s="1188"/>
      <c r="CR67" s="1188"/>
      <c r="CS67" s="1188"/>
      <c r="CT67" s="1188"/>
      <c r="CU67" s="1188"/>
      <c r="CV67" s="1188"/>
      <c r="CW67" s="1188"/>
      <c r="CX67" s="1188"/>
      <c r="CY67" s="1188"/>
      <c r="CZ67" s="1188"/>
      <c r="DA67" s="1188"/>
      <c r="DB67" s="1188"/>
      <c r="DC67" s="1189"/>
    </row>
    <row r="68" spans="2:107" x14ac:dyDescent="0.15">
      <c r="B68" s="12"/>
      <c r="AN68" s="1187"/>
      <c r="AO68" s="1188"/>
      <c r="AP68" s="1188"/>
      <c r="AQ68" s="1188"/>
      <c r="AR68" s="1188"/>
      <c r="AS68" s="1188"/>
      <c r="AT68" s="1188"/>
      <c r="AU68" s="1188"/>
      <c r="AV68" s="1188"/>
      <c r="AW68" s="1188"/>
      <c r="AX68" s="1188"/>
      <c r="AY68" s="1188"/>
      <c r="AZ68" s="1188"/>
      <c r="BA68" s="1188"/>
      <c r="BB68" s="1188"/>
      <c r="BC68" s="1188"/>
      <c r="BD68" s="1188"/>
      <c r="BE68" s="1188"/>
      <c r="BF68" s="1188"/>
      <c r="BG68" s="1188"/>
      <c r="BH68" s="1188"/>
      <c r="BI68" s="1188"/>
      <c r="BJ68" s="1188"/>
      <c r="BK68" s="1188"/>
      <c r="BL68" s="1188"/>
      <c r="BM68" s="1188"/>
      <c r="BN68" s="1188"/>
      <c r="BO68" s="1188"/>
      <c r="BP68" s="1188"/>
      <c r="BQ68" s="1188"/>
      <c r="BR68" s="1188"/>
      <c r="BS68" s="1188"/>
      <c r="BT68" s="1188"/>
      <c r="BU68" s="1188"/>
      <c r="BV68" s="1188"/>
      <c r="BW68" s="1188"/>
      <c r="BX68" s="1188"/>
      <c r="BY68" s="1188"/>
      <c r="BZ68" s="1188"/>
      <c r="CA68" s="1188"/>
      <c r="CB68" s="1188"/>
      <c r="CC68" s="1188"/>
      <c r="CD68" s="1188"/>
      <c r="CE68" s="1188"/>
      <c r="CF68" s="1188"/>
      <c r="CG68" s="1188"/>
      <c r="CH68" s="1188"/>
      <c r="CI68" s="1188"/>
      <c r="CJ68" s="1188"/>
      <c r="CK68" s="1188"/>
      <c r="CL68" s="1188"/>
      <c r="CM68" s="1188"/>
      <c r="CN68" s="1188"/>
      <c r="CO68" s="1188"/>
      <c r="CP68" s="1188"/>
      <c r="CQ68" s="1188"/>
      <c r="CR68" s="1188"/>
      <c r="CS68" s="1188"/>
      <c r="CT68" s="1188"/>
      <c r="CU68" s="1188"/>
      <c r="CV68" s="1188"/>
      <c r="CW68" s="1188"/>
      <c r="CX68" s="1188"/>
      <c r="CY68" s="1188"/>
      <c r="CZ68" s="1188"/>
      <c r="DA68" s="1188"/>
      <c r="DB68" s="1188"/>
      <c r="DC68" s="1189"/>
    </row>
    <row r="69" spans="2:107" x14ac:dyDescent="0.15">
      <c r="B69" s="12"/>
      <c r="AN69" s="1190"/>
      <c r="AO69" s="1191"/>
      <c r="AP69" s="1191"/>
      <c r="AQ69" s="1191"/>
      <c r="AR69" s="1191"/>
      <c r="AS69" s="1191"/>
      <c r="AT69" s="1191"/>
      <c r="AU69" s="1191"/>
      <c r="AV69" s="1191"/>
      <c r="AW69" s="1191"/>
      <c r="AX69" s="1191"/>
      <c r="AY69" s="1191"/>
      <c r="AZ69" s="1191"/>
      <c r="BA69" s="1191"/>
      <c r="BB69" s="1191"/>
      <c r="BC69" s="1191"/>
      <c r="BD69" s="1191"/>
      <c r="BE69" s="1191"/>
      <c r="BF69" s="1191"/>
      <c r="BG69" s="1191"/>
      <c r="BH69" s="1191"/>
      <c r="BI69" s="1191"/>
      <c r="BJ69" s="1191"/>
      <c r="BK69" s="1191"/>
      <c r="BL69" s="1191"/>
      <c r="BM69" s="1191"/>
      <c r="BN69" s="1191"/>
      <c r="BO69" s="1191"/>
      <c r="BP69" s="1191"/>
      <c r="BQ69" s="1191"/>
      <c r="BR69" s="1191"/>
      <c r="BS69" s="1191"/>
      <c r="BT69" s="1191"/>
      <c r="BU69" s="1191"/>
      <c r="BV69" s="1191"/>
      <c r="BW69" s="1191"/>
      <c r="BX69" s="1191"/>
      <c r="BY69" s="1191"/>
      <c r="BZ69" s="1191"/>
      <c r="CA69" s="1191"/>
      <c r="CB69" s="1191"/>
      <c r="CC69" s="1191"/>
      <c r="CD69" s="1191"/>
      <c r="CE69" s="1191"/>
      <c r="CF69" s="1191"/>
      <c r="CG69" s="1191"/>
      <c r="CH69" s="1191"/>
      <c r="CI69" s="1191"/>
      <c r="CJ69" s="1191"/>
      <c r="CK69" s="1191"/>
      <c r="CL69" s="1191"/>
      <c r="CM69" s="1191"/>
      <c r="CN69" s="1191"/>
      <c r="CO69" s="1191"/>
      <c r="CP69" s="1191"/>
      <c r="CQ69" s="1191"/>
      <c r="CR69" s="1191"/>
      <c r="CS69" s="1191"/>
      <c r="CT69" s="1191"/>
      <c r="CU69" s="1191"/>
      <c r="CV69" s="1191"/>
      <c r="CW69" s="1191"/>
      <c r="CX69" s="1191"/>
      <c r="CY69" s="1191"/>
      <c r="CZ69" s="1191"/>
      <c r="DA69" s="1191"/>
      <c r="DB69" s="1191"/>
      <c r="DC69" s="119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76"/>
      <c r="H72" s="1176"/>
      <c r="I72" s="1176"/>
      <c r="J72" s="1176"/>
      <c r="K72" s="22"/>
      <c r="L72" s="22"/>
      <c r="M72" s="23"/>
      <c r="N72" s="23"/>
      <c r="AN72" s="1194"/>
      <c r="AO72" s="1195"/>
      <c r="AP72" s="1195"/>
      <c r="AQ72" s="1195"/>
      <c r="AR72" s="1195"/>
      <c r="AS72" s="1195"/>
      <c r="AT72" s="1195"/>
      <c r="AU72" s="1195"/>
      <c r="AV72" s="1195"/>
      <c r="AW72" s="1195"/>
      <c r="AX72" s="1195"/>
      <c r="AY72" s="1195"/>
      <c r="AZ72" s="1195"/>
      <c r="BA72" s="1195"/>
      <c r="BB72" s="1195"/>
      <c r="BC72" s="1195"/>
      <c r="BD72" s="1195"/>
      <c r="BE72" s="1195"/>
      <c r="BF72" s="1195"/>
      <c r="BG72" s="1195"/>
      <c r="BH72" s="1195"/>
      <c r="BI72" s="1195"/>
      <c r="BJ72" s="1195"/>
      <c r="BK72" s="1195"/>
      <c r="BL72" s="1195"/>
      <c r="BM72" s="1195"/>
      <c r="BN72" s="1195"/>
      <c r="BO72" s="1196"/>
      <c r="BP72" s="1182" t="s">
        <v>4</v>
      </c>
      <c r="BQ72" s="1182"/>
      <c r="BR72" s="1182"/>
      <c r="BS72" s="1182"/>
      <c r="BT72" s="1182"/>
      <c r="BU72" s="1182"/>
      <c r="BV72" s="1182"/>
      <c r="BW72" s="1182"/>
      <c r="BX72" s="1182" t="s">
        <v>5</v>
      </c>
      <c r="BY72" s="1182"/>
      <c r="BZ72" s="1182"/>
      <c r="CA72" s="1182"/>
      <c r="CB72" s="1182"/>
      <c r="CC72" s="1182"/>
      <c r="CD72" s="1182"/>
      <c r="CE72" s="1182"/>
      <c r="CF72" s="1182" t="s">
        <v>6</v>
      </c>
      <c r="CG72" s="1182"/>
      <c r="CH72" s="1182"/>
      <c r="CI72" s="1182"/>
      <c r="CJ72" s="1182"/>
      <c r="CK72" s="1182"/>
      <c r="CL72" s="1182"/>
      <c r="CM72" s="1182"/>
      <c r="CN72" s="1182" t="s">
        <v>7</v>
      </c>
      <c r="CO72" s="1182"/>
      <c r="CP72" s="1182"/>
      <c r="CQ72" s="1182"/>
      <c r="CR72" s="1182"/>
      <c r="CS72" s="1182"/>
      <c r="CT72" s="1182"/>
      <c r="CU72" s="1182"/>
      <c r="CV72" s="1182" t="s">
        <v>8</v>
      </c>
      <c r="CW72" s="1182"/>
      <c r="CX72" s="1182"/>
      <c r="CY72" s="1182"/>
      <c r="CZ72" s="1182"/>
      <c r="DA72" s="1182"/>
      <c r="DB72" s="1182"/>
      <c r="DC72" s="1182"/>
    </row>
    <row r="73" spans="2:107" x14ac:dyDescent="0.15">
      <c r="B73" s="12"/>
      <c r="G73" s="1193"/>
      <c r="H73" s="1193"/>
      <c r="I73" s="1193"/>
      <c r="J73" s="1193"/>
      <c r="K73" s="1177"/>
      <c r="L73" s="1177"/>
      <c r="M73" s="1177"/>
      <c r="N73" s="1177"/>
      <c r="AM73" s="21"/>
      <c r="AN73" s="1181" t="s">
        <v>9</v>
      </c>
      <c r="AO73" s="1181"/>
      <c r="AP73" s="1181"/>
      <c r="AQ73" s="1181"/>
      <c r="AR73" s="1181"/>
      <c r="AS73" s="1181"/>
      <c r="AT73" s="1181"/>
      <c r="AU73" s="1181"/>
      <c r="AV73" s="1181"/>
      <c r="AW73" s="1181"/>
      <c r="AX73" s="1181"/>
      <c r="AY73" s="1181"/>
      <c r="AZ73" s="1181"/>
      <c r="BA73" s="1181"/>
      <c r="BB73" s="1181" t="s">
        <v>10</v>
      </c>
      <c r="BC73" s="1181"/>
      <c r="BD73" s="1181"/>
      <c r="BE73" s="1181"/>
      <c r="BF73" s="1181"/>
      <c r="BG73" s="1181"/>
      <c r="BH73" s="1181"/>
      <c r="BI73" s="1181"/>
      <c r="BJ73" s="1181"/>
      <c r="BK73" s="1181"/>
      <c r="BL73" s="1181"/>
      <c r="BM73" s="1181"/>
      <c r="BN73" s="1181"/>
      <c r="BO73" s="1181"/>
      <c r="BP73" s="1178">
        <v>13</v>
      </c>
      <c r="BQ73" s="1178"/>
      <c r="BR73" s="1178"/>
      <c r="BS73" s="1178"/>
      <c r="BT73" s="1178"/>
      <c r="BU73" s="1178"/>
      <c r="BV73" s="1178"/>
      <c r="BW73" s="1178"/>
      <c r="BX73" s="1178">
        <v>9.1</v>
      </c>
      <c r="BY73" s="1178"/>
      <c r="BZ73" s="1178"/>
      <c r="CA73" s="1178"/>
      <c r="CB73" s="1178"/>
      <c r="CC73" s="1178"/>
      <c r="CD73" s="1178"/>
      <c r="CE73" s="1178"/>
      <c r="CF73" s="1178">
        <v>2.1</v>
      </c>
      <c r="CG73" s="1178"/>
      <c r="CH73" s="1178"/>
      <c r="CI73" s="1178"/>
      <c r="CJ73" s="1178"/>
      <c r="CK73" s="1178"/>
      <c r="CL73" s="1178"/>
      <c r="CM73" s="1178"/>
      <c r="CN73" s="1178">
        <v>3.3</v>
      </c>
      <c r="CO73" s="1178"/>
      <c r="CP73" s="1178"/>
      <c r="CQ73" s="1178"/>
      <c r="CR73" s="1178"/>
      <c r="CS73" s="1178"/>
      <c r="CT73" s="1178"/>
      <c r="CU73" s="1178"/>
      <c r="CV73" s="1178">
        <v>51.3</v>
      </c>
      <c r="CW73" s="1178"/>
      <c r="CX73" s="1178"/>
      <c r="CY73" s="1178"/>
      <c r="CZ73" s="1178"/>
      <c r="DA73" s="1178"/>
      <c r="DB73" s="1178"/>
      <c r="DC73" s="1178"/>
    </row>
    <row r="74" spans="2:107" x14ac:dyDescent="0.15">
      <c r="B74" s="12"/>
      <c r="G74" s="1193"/>
      <c r="H74" s="1193"/>
      <c r="I74" s="1193"/>
      <c r="J74" s="1193"/>
      <c r="K74" s="1177"/>
      <c r="L74" s="1177"/>
      <c r="M74" s="1177"/>
      <c r="N74" s="1177"/>
      <c r="AM74" s="21"/>
      <c r="AN74" s="1181"/>
      <c r="AO74" s="1181"/>
      <c r="AP74" s="1181"/>
      <c r="AQ74" s="1181"/>
      <c r="AR74" s="1181"/>
      <c r="AS74" s="1181"/>
      <c r="AT74" s="1181"/>
      <c r="AU74" s="1181"/>
      <c r="AV74" s="1181"/>
      <c r="AW74" s="1181"/>
      <c r="AX74" s="1181"/>
      <c r="AY74" s="1181"/>
      <c r="AZ74" s="1181"/>
      <c r="BA74" s="1181"/>
      <c r="BB74" s="1181"/>
      <c r="BC74" s="1181"/>
      <c r="BD74" s="1181"/>
      <c r="BE74" s="1181"/>
      <c r="BF74" s="1181"/>
      <c r="BG74" s="1181"/>
      <c r="BH74" s="1181"/>
      <c r="BI74" s="1181"/>
      <c r="BJ74" s="1181"/>
      <c r="BK74" s="1181"/>
      <c r="BL74" s="1181"/>
      <c r="BM74" s="1181"/>
      <c r="BN74" s="1181"/>
      <c r="BO74" s="1181"/>
      <c r="BP74" s="1178"/>
      <c r="BQ74" s="1178"/>
      <c r="BR74" s="1178"/>
      <c r="BS74" s="1178"/>
      <c r="BT74" s="1178"/>
      <c r="BU74" s="1178"/>
      <c r="BV74" s="1178"/>
      <c r="BW74" s="1178"/>
      <c r="BX74" s="1178"/>
      <c r="BY74" s="1178"/>
      <c r="BZ74" s="1178"/>
      <c r="CA74" s="1178"/>
      <c r="CB74" s="1178"/>
      <c r="CC74" s="1178"/>
      <c r="CD74" s="1178"/>
      <c r="CE74" s="1178"/>
      <c r="CF74" s="1178"/>
      <c r="CG74" s="1178"/>
      <c r="CH74" s="1178"/>
      <c r="CI74" s="1178"/>
      <c r="CJ74" s="1178"/>
      <c r="CK74" s="1178"/>
      <c r="CL74" s="1178"/>
      <c r="CM74" s="1178"/>
      <c r="CN74" s="1178"/>
      <c r="CO74" s="1178"/>
      <c r="CP74" s="1178"/>
      <c r="CQ74" s="1178"/>
      <c r="CR74" s="1178"/>
      <c r="CS74" s="1178"/>
      <c r="CT74" s="1178"/>
      <c r="CU74" s="1178"/>
      <c r="CV74" s="1178"/>
      <c r="CW74" s="1178"/>
      <c r="CX74" s="1178"/>
      <c r="CY74" s="1178"/>
      <c r="CZ74" s="1178"/>
      <c r="DA74" s="1178"/>
      <c r="DB74" s="1178"/>
      <c r="DC74" s="1178"/>
    </row>
    <row r="75" spans="2:107" x14ac:dyDescent="0.15">
      <c r="B75" s="12"/>
      <c r="G75" s="1193"/>
      <c r="H75" s="1193"/>
      <c r="I75" s="1176"/>
      <c r="J75" s="1176"/>
      <c r="K75" s="1183"/>
      <c r="L75" s="1183"/>
      <c r="M75" s="1183"/>
      <c r="N75" s="1183"/>
      <c r="AM75" s="21"/>
      <c r="AN75" s="1181"/>
      <c r="AO75" s="1181"/>
      <c r="AP75" s="1181"/>
      <c r="AQ75" s="1181"/>
      <c r="AR75" s="1181"/>
      <c r="AS75" s="1181"/>
      <c r="AT75" s="1181"/>
      <c r="AU75" s="1181"/>
      <c r="AV75" s="1181"/>
      <c r="AW75" s="1181"/>
      <c r="AX75" s="1181"/>
      <c r="AY75" s="1181"/>
      <c r="AZ75" s="1181"/>
      <c r="BA75" s="1181"/>
      <c r="BB75" s="1181" t="s">
        <v>14</v>
      </c>
      <c r="BC75" s="1181"/>
      <c r="BD75" s="1181"/>
      <c r="BE75" s="1181"/>
      <c r="BF75" s="1181"/>
      <c r="BG75" s="1181"/>
      <c r="BH75" s="1181"/>
      <c r="BI75" s="1181"/>
      <c r="BJ75" s="1181"/>
      <c r="BK75" s="1181"/>
      <c r="BL75" s="1181"/>
      <c r="BM75" s="1181"/>
      <c r="BN75" s="1181"/>
      <c r="BO75" s="1181"/>
      <c r="BP75" s="1178">
        <v>10.7</v>
      </c>
      <c r="BQ75" s="1178"/>
      <c r="BR75" s="1178"/>
      <c r="BS75" s="1178"/>
      <c r="BT75" s="1178"/>
      <c r="BU75" s="1178"/>
      <c r="BV75" s="1178"/>
      <c r="BW75" s="1178"/>
      <c r="BX75" s="1178">
        <v>10.8</v>
      </c>
      <c r="BY75" s="1178"/>
      <c r="BZ75" s="1178"/>
      <c r="CA75" s="1178"/>
      <c r="CB75" s="1178"/>
      <c r="CC75" s="1178"/>
      <c r="CD75" s="1178"/>
      <c r="CE75" s="1178"/>
      <c r="CF75" s="1178">
        <v>10.199999999999999</v>
      </c>
      <c r="CG75" s="1178"/>
      <c r="CH75" s="1178"/>
      <c r="CI75" s="1178"/>
      <c r="CJ75" s="1178"/>
      <c r="CK75" s="1178"/>
      <c r="CL75" s="1178"/>
      <c r="CM75" s="1178"/>
      <c r="CN75" s="1178">
        <v>8.6999999999999993</v>
      </c>
      <c r="CO75" s="1178"/>
      <c r="CP75" s="1178"/>
      <c r="CQ75" s="1178"/>
      <c r="CR75" s="1178"/>
      <c r="CS75" s="1178"/>
      <c r="CT75" s="1178"/>
      <c r="CU75" s="1178"/>
      <c r="CV75" s="1178">
        <v>6.6</v>
      </c>
      <c r="CW75" s="1178"/>
      <c r="CX75" s="1178"/>
      <c r="CY75" s="1178"/>
      <c r="CZ75" s="1178"/>
      <c r="DA75" s="1178"/>
      <c r="DB75" s="1178"/>
      <c r="DC75" s="1178"/>
    </row>
    <row r="76" spans="2:107" x14ac:dyDescent="0.15">
      <c r="B76" s="12"/>
      <c r="G76" s="1193"/>
      <c r="H76" s="1193"/>
      <c r="I76" s="1176"/>
      <c r="J76" s="1176"/>
      <c r="K76" s="1183"/>
      <c r="L76" s="1183"/>
      <c r="M76" s="1183"/>
      <c r="N76" s="1183"/>
      <c r="AM76" s="21"/>
      <c r="AN76" s="1181"/>
      <c r="AO76" s="1181"/>
      <c r="AP76" s="1181"/>
      <c r="AQ76" s="1181"/>
      <c r="AR76" s="1181"/>
      <c r="AS76" s="1181"/>
      <c r="AT76" s="1181"/>
      <c r="AU76" s="1181"/>
      <c r="AV76" s="1181"/>
      <c r="AW76" s="1181"/>
      <c r="AX76" s="1181"/>
      <c r="AY76" s="1181"/>
      <c r="AZ76" s="1181"/>
      <c r="BA76" s="1181"/>
      <c r="BB76" s="1181"/>
      <c r="BC76" s="1181"/>
      <c r="BD76" s="1181"/>
      <c r="BE76" s="1181"/>
      <c r="BF76" s="1181"/>
      <c r="BG76" s="1181"/>
      <c r="BH76" s="1181"/>
      <c r="BI76" s="1181"/>
      <c r="BJ76" s="1181"/>
      <c r="BK76" s="1181"/>
      <c r="BL76" s="1181"/>
      <c r="BM76" s="1181"/>
      <c r="BN76" s="1181"/>
      <c r="BO76" s="1181"/>
      <c r="BP76" s="1178"/>
      <c r="BQ76" s="1178"/>
      <c r="BR76" s="1178"/>
      <c r="BS76" s="1178"/>
      <c r="BT76" s="1178"/>
      <c r="BU76" s="1178"/>
      <c r="BV76" s="1178"/>
      <c r="BW76" s="1178"/>
      <c r="BX76" s="1178"/>
      <c r="BY76" s="1178"/>
      <c r="BZ76" s="1178"/>
      <c r="CA76" s="1178"/>
      <c r="CB76" s="1178"/>
      <c r="CC76" s="1178"/>
      <c r="CD76" s="1178"/>
      <c r="CE76" s="1178"/>
      <c r="CF76" s="1178"/>
      <c r="CG76" s="1178"/>
      <c r="CH76" s="1178"/>
      <c r="CI76" s="1178"/>
      <c r="CJ76" s="1178"/>
      <c r="CK76" s="1178"/>
      <c r="CL76" s="1178"/>
      <c r="CM76" s="1178"/>
      <c r="CN76" s="1178"/>
      <c r="CO76" s="1178"/>
      <c r="CP76" s="1178"/>
      <c r="CQ76" s="1178"/>
      <c r="CR76" s="1178"/>
      <c r="CS76" s="1178"/>
      <c r="CT76" s="1178"/>
      <c r="CU76" s="1178"/>
      <c r="CV76" s="1178"/>
      <c r="CW76" s="1178"/>
      <c r="CX76" s="1178"/>
      <c r="CY76" s="1178"/>
      <c r="CZ76" s="1178"/>
      <c r="DA76" s="1178"/>
      <c r="DB76" s="1178"/>
      <c r="DC76" s="1178"/>
    </row>
    <row r="77" spans="2:107" x14ac:dyDescent="0.15">
      <c r="B77" s="12"/>
      <c r="G77" s="1176"/>
      <c r="H77" s="1176"/>
      <c r="I77" s="1176"/>
      <c r="J77" s="1176"/>
      <c r="K77" s="1177"/>
      <c r="L77" s="1177"/>
      <c r="M77" s="1177"/>
      <c r="N77" s="1177"/>
      <c r="AN77" s="1182" t="s">
        <v>12</v>
      </c>
      <c r="AO77" s="1182"/>
      <c r="AP77" s="1182"/>
      <c r="AQ77" s="1182"/>
      <c r="AR77" s="1182"/>
      <c r="AS77" s="1182"/>
      <c r="AT77" s="1182"/>
      <c r="AU77" s="1182"/>
      <c r="AV77" s="1182"/>
      <c r="AW77" s="1182"/>
      <c r="AX77" s="1182"/>
      <c r="AY77" s="1182"/>
      <c r="AZ77" s="1182"/>
      <c r="BA77" s="1182"/>
      <c r="BB77" s="1181" t="s">
        <v>10</v>
      </c>
      <c r="BC77" s="1181"/>
      <c r="BD77" s="1181"/>
      <c r="BE77" s="1181"/>
      <c r="BF77" s="1181"/>
      <c r="BG77" s="1181"/>
      <c r="BH77" s="1181"/>
      <c r="BI77" s="1181"/>
      <c r="BJ77" s="1181"/>
      <c r="BK77" s="1181"/>
      <c r="BL77" s="1181"/>
      <c r="BM77" s="1181"/>
      <c r="BN77" s="1181"/>
      <c r="BO77" s="1181"/>
      <c r="BP77" s="1178">
        <v>0</v>
      </c>
      <c r="BQ77" s="1178"/>
      <c r="BR77" s="1178"/>
      <c r="BS77" s="1178"/>
      <c r="BT77" s="1178"/>
      <c r="BU77" s="1178"/>
      <c r="BV77" s="1178"/>
      <c r="BW77" s="1178"/>
      <c r="BX77" s="1178">
        <v>0</v>
      </c>
      <c r="BY77" s="1178"/>
      <c r="BZ77" s="1178"/>
      <c r="CA77" s="1178"/>
      <c r="CB77" s="1178"/>
      <c r="CC77" s="1178"/>
      <c r="CD77" s="1178"/>
      <c r="CE77" s="1178"/>
      <c r="CF77" s="1178">
        <v>0</v>
      </c>
      <c r="CG77" s="1178"/>
      <c r="CH77" s="1178"/>
      <c r="CI77" s="1178"/>
      <c r="CJ77" s="1178"/>
      <c r="CK77" s="1178"/>
      <c r="CL77" s="1178"/>
      <c r="CM77" s="1178"/>
      <c r="CN77" s="1178">
        <v>0</v>
      </c>
      <c r="CO77" s="1178"/>
      <c r="CP77" s="1178"/>
      <c r="CQ77" s="1178"/>
      <c r="CR77" s="1178"/>
      <c r="CS77" s="1178"/>
      <c r="CT77" s="1178"/>
      <c r="CU77" s="1178"/>
      <c r="CV77" s="1178">
        <v>0</v>
      </c>
      <c r="CW77" s="1178"/>
      <c r="CX77" s="1178"/>
      <c r="CY77" s="1178"/>
      <c r="CZ77" s="1178"/>
      <c r="DA77" s="1178"/>
      <c r="DB77" s="1178"/>
      <c r="DC77" s="1178"/>
    </row>
    <row r="78" spans="2:107" x14ac:dyDescent="0.15">
      <c r="B78" s="12"/>
      <c r="G78" s="1176"/>
      <c r="H78" s="1176"/>
      <c r="I78" s="1176"/>
      <c r="J78" s="1176"/>
      <c r="K78" s="1177"/>
      <c r="L78" s="1177"/>
      <c r="M78" s="1177"/>
      <c r="N78" s="1177"/>
      <c r="AN78" s="1182"/>
      <c r="AO78" s="1182"/>
      <c r="AP78" s="1182"/>
      <c r="AQ78" s="1182"/>
      <c r="AR78" s="1182"/>
      <c r="AS78" s="1182"/>
      <c r="AT78" s="1182"/>
      <c r="AU78" s="1182"/>
      <c r="AV78" s="1182"/>
      <c r="AW78" s="1182"/>
      <c r="AX78" s="1182"/>
      <c r="AY78" s="1182"/>
      <c r="AZ78" s="1182"/>
      <c r="BA78" s="1182"/>
      <c r="BB78" s="1181"/>
      <c r="BC78" s="1181"/>
      <c r="BD78" s="1181"/>
      <c r="BE78" s="1181"/>
      <c r="BF78" s="1181"/>
      <c r="BG78" s="1181"/>
      <c r="BH78" s="1181"/>
      <c r="BI78" s="1181"/>
      <c r="BJ78" s="1181"/>
      <c r="BK78" s="1181"/>
      <c r="BL78" s="1181"/>
      <c r="BM78" s="1181"/>
      <c r="BN78" s="1181"/>
      <c r="BO78" s="1181"/>
      <c r="BP78" s="1178"/>
      <c r="BQ78" s="1178"/>
      <c r="BR78" s="1178"/>
      <c r="BS78" s="1178"/>
      <c r="BT78" s="1178"/>
      <c r="BU78" s="1178"/>
      <c r="BV78" s="1178"/>
      <c r="BW78" s="1178"/>
      <c r="BX78" s="1178"/>
      <c r="BY78" s="1178"/>
      <c r="BZ78" s="1178"/>
      <c r="CA78" s="1178"/>
      <c r="CB78" s="1178"/>
      <c r="CC78" s="1178"/>
      <c r="CD78" s="1178"/>
      <c r="CE78" s="1178"/>
      <c r="CF78" s="1178"/>
      <c r="CG78" s="1178"/>
      <c r="CH78" s="1178"/>
      <c r="CI78" s="1178"/>
      <c r="CJ78" s="1178"/>
      <c r="CK78" s="1178"/>
      <c r="CL78" s="1178"/>
      <c r="CM78" s="1178"/>
      <c r="CN78" s="1178"/>
      <c r="CO78" s="1178"/>
      <c r="CP78" s="1178"/>
      <c r="CQ78" s="1178"/>
      <c r="CR78" s="1178"/>
      <c r="CS78" s="1178"/>
      <c r="CT78" s="1178"/>
      <c r="CU78" s="1178"/>
      <c r="CV78" s="1178"/>
      <c r="CW78" s="1178"/>
      <c r="CX78" s="1178"/>
      <c r="CY78" s="1178"/>
      <c r="CZ78" s="1178"/>
      <c r="DA78" s="1178"/>
      <c r="DB78" s="1178"/>
      <c r="DC78" s="1178"/>
    </row>
    <row r="79" spans="2:107" x14ac:dyDescent="0.15">
      <c r="B79" s="12"/>
      <c r="G79" s="1176"/>
      <c r="H79" s="1176"/>
      <c r="I79" s="1179"/>
      <c r="J79" s="1179"/>
      <c r="K79" s="1180"/>
      <c r="L79" s="1180"/>
      <c r="M79" s="1180"/>
      <c r="N79" s="1180"/>
      <c r="AN79" s="1182"/>
      <c r="AO79" s="1182"/>
      <c r="AP79" s="1182"/>
      <c r="AQ79" s="1182"/>
      <c r="AR79" s="1182"/>
      <c r="AS79" s="1182"/>
      <c r="AT79" s="1182"/>
      <c r="AU79" s="1182"/>
      <c r="AV79" s="1182"/>
      <c r="AW79" s="1182"/>
      <c r="AX79" s="1182"/>
      <c r="AY79" s="1182"/>
      <c r="AZ79" s="1182"/>
      <c r="BA79" s="1182"/>
      <c r="BB79" s="1181" t="s">
        <v>14</v>
      </c>
      <c r="BC79" s="1181"/>
      <c r="BD79" s="1181"/>
      <c r="BE79" s="1181"/>
      <c r="BF79" s="1181"/>
      <c r="BG79" s="1181"/>
      <c r="BH79" s="1181"/>
      <c r="BI79" s="1181"/>
      <c r="BJ79" s="1181"/>
      <c r="BK79" s="1181"/>
      <c r="BL79" s="1181"/>
      <c r="BM79" s="1181"/>
      <c r="BN79" s="1181"/>
      <c r="BO79" s="1181"/>
      <c r="BP79" s="1178">
        <v>7.4</v>
      </c>
      <c r="BQ79" s="1178"/>
      <c r="BR79" s="1178"/>
      <c r="BS79" s="1178"/>
      <c r="BT79" s="1178"/>
      <c r="BU79" s="1178"/>
      <c r="BV79" s="1178"/>
      <c r="BW79" s="1178"/>
      <c r="BX79" s="1178">
        <v>7.1</v>
      </c>
      <c r="BY79" s="1178"/>
      <c r="BZ79" s="1178"/>
      <c r="CA79" s="1178"/>
      <c r="CB79" s="1178"/>
      <c r="CC79" s="1178"/>
      <c r="CD79" s="1178"/>
      <c r="CE79" s="1178"/>
      <c r="CF79" s="1178">
        <v>7.1</v>
      </c>
      <c r="CG79" s="1178"/>
      <c r="CH79" s="1178"/>
      <c r="CI79" s="1178"/>
      <c r="CJ79" s="1178"/>
      <c r="CK79" s="1178"/>
      <c r="CL79" s="1178"/>
      <c r="CM79" s="1178"/>
      <c r="CN79" s="1178">
        <v>7.3</v>
      </c>
      <c r="CO79" s="1178"/>
      <c r="CP79" s="1178"/>
      <c r="CQ79" s="1178"/>
      <c r="CR79" s="1178"/>
      <c r="CS79" s="1178"/>
      <c r="CT79" s="1178"/>
      <c r="CU79" s="1178"/>
      <c r="CV79" s="1178">
        <v>7.4</v>
      </c>
      <c r="CW79" s="1178"/>
      <c r="CX79" s="1178"/>
      <c r="CY79" s="1178"/>
      <c r="CZ79" s="1178"/>
      <c r="DA79" s="1178"/>
      <c r="DB79" s="1178"/>
      <c r="DC79" s="1178"/>
    </row>
    <row r="80" spans="2:107" x14ac:dyDescent="0.15">
      <c r="B80" s="12"/>
      <c r="G80" s="1176"/>
      <c r="H80" s="1176"/>
      <c r="I80" s="1179"/>
      <c r="J80" s="1179"/>
      <c r="K80" s="1180"/>
      <c r="L80" s="1180"/>
      <c r="M80" s="1180"/>
      <c r="N80" s="1180"/>
      <c r="AN80" s="1182"/>
      <c r="AO80" s="1182"/>
      <c r="AP80" s="1182"/>
      <c r="AQ80" s="1182"/>
      <c r="AR80" s="1182"/>
      <c r="AS80" s="1182"/>
      <c r="AT80" s="1182"/>
      <c r="AU80" s="1182"/>
      <c r="AV80" s="1182"/>
      <c r="AW80" s="1182"/>
      <c r="AX80" s="1182"/>
      <c r="AY80" s="1182"/>
      <c r="AZ80" s="1182"/>
      <c r="BA80" s="1182"/>
      <c r="BB80" s="1181"/>
      <c r="BC80" s="1181"/>
      <c r="BD80" s="1181"/>
      <c r="BE80" s="1181"/>
      <c r="BF80" s="1181"/>
      <c r="BG80" s="1181"/>
      <c r="BH80" s="1181"/>
      <c r="BI80" s="1181"/>
      <c r="BJ80" s="1181"/>
      <c r="BK80" s="1181"/>
      <c r="BL80" s="1181"/>
      <c r="BM80" s="1181"/>
      <c r="BN80" s="1181"/>
      <c r="BO80" s="1181"/>
      <c r="BP80" s="1178"/>
      <c r="BQ80" s="1178"/>
      <c r="BR80" s="1178"/>
      <c r="BS80" s="1178"/>
      <c r="BT80" s="1178"/>
      <c r="BU80" s="1178"/>
      <c r="BV80" s="1178"/>
      <c r="BW80" s="1178"/>
      <c r="BX80" s="1178"/>
      <c r="BY80" s="1178"/>
      <c r="BZ80" s="1178"/>
      <c r="CA80" s="1178"/>
      <c r="CB80" s="1178"/>
      <c r="CC80" s="1178"/>
      <c r="CD80" s="1178"/>
      <c r="CE80" s="1178"/>
      <c r="CF80" s="1178"/>
      <c r="CG80" s="1178"/>
      <c r="CH80" s="1178"/>
      <c r="CI80" s="1178"/>
      <c r="CJ80" s="1178"/>
      <c r="CK80" s="1178"/>
      <c r="CL80" s="1178"/>
      <c r="CM80" s="1178"/>
      <c r="CN80" s="1178"/>
      <c r="CO80" s="1178"/>
      <c r="CP80" s="1178"/>
      <c r="CQ80" s="1178"/>
      <c r="CR80" s="1178"/>
      <c r="CS80" s="1178"/>
      <c r="CT80" s="1178"/>
      <c r="CU80" s="1178"/>
      <c r="CV80" s="1178"/>
      <c r="CW80" s="1178"/>
      <c r="CX80" s="1178"/>
      <c r="CY80" s="1178"/>
      <c r="CZ80" s="1178"/>
      <c r="DA80" s="1178"/>
      <c r="DB80" s="1178"/>
      <c r="DC80" s="1178"/>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4EB/Itx8nQkSKsJ/UldBdD71miylbQO9KY8p2eB/g8se9vpmmS6zLHrhO+l5WRkgITCn1cqT/g+P+S6O4mKQMQ==" saltValue="ZDJdAkW3fuiNrXv7qKnwE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100" zoomScaleNormal="100" zoomScaleSheetLayoutView="70" workbookViewId="0">
      <selection activeCell="AG110" sqref="AG110"/>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TiCABhbtL8ghki1x+hn62wrigNBmGtBcv/fyWgj8N7/3nlbBadvJcBNBs5fa9q5CSyK/49DIeUa9mNJOIlcM4A==" saltValue="VxPAclgM7qosXcJ6/41d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112" zoomScaleNormal="100" zoomScaleSheetLayoutView="55" workbookViewId="0">
      <selection activeCell="C122" sqref="C12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CSmXRolm92AurTmj1XODQP41el8EQAweJuMYgkLZAz03jwkKRhIl4aPfvdelnHQ7lPhZejFA6+wgAK/0LiTwCw==" saltValue="v18KrdX1ztMnOCr6c07X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A455A-2861-4CBE-91AD-A7443890917C}">
  <sheetPr>
    <pageSetUpPr fitToPage="1"/>
  </sheetPr>
  <dimension ref="B1:EM49"/>
  <sheetViews>
    <sheetView showGridLines="0" workbookViewId="0"/>
  </sheetViews>
  <sheetFormatPr defaultColWidth="0" defaultRowHeight="11.25" customHeight="1" zeroHeight="1" x14ac:dyDescent="0.15"/>
  <cols>
    <col min="1" max="95" width="1.625" style="76" customWidth="1"/>
    <col min="96" max="133" width="1.625" style="88"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5" t="s">
        <v>144</v>
      </c>
      <c r="DI1" s="576"/>
      <c r="DJ1" s="576"/>
      <c r="DK1" s="576"/>
      <c r="DL1" s="576"/>
      <c r="DM1" s="576"/>
      <c r="DN1" s="577"/>
      <c r="DO1" s="76"/>
      <c r="DP1" s="575" t="s">
        <v>145</v>
      </c>
      <c r="DQ1" s="576"/>
      <c r="DR1" s="576"/>
      <c r="DS1" s="576"/>
      <c r="DT1" s="576"/>
      <c r="DU1" s="576"/>
      <c r="DV1" s="576"/>
      <c r="DW1" s="576"/>
      <c r="DX1" s="576"/>
      <c r="DY1" s="576"/>
      <c r="DZ1" s="576"/>
      <c r="EA1" s="576"/>
      <c r="EB1" s="576"/>
      <c r="EC1" s="577"/>
      <c r="ED1" s="75"/>
      <c r="EE1" s="75"/>
      <c r="EF1" s="75"/>
      <c r="EG1" s="75"/>
      <c r="EH1" s="75"/>
      <c r="EI1" s="75"/>
      <c r="EJ1" s="75"/>
      <c r="EK1" s="75"/>
      <c r="EL1" s="75"/>
      <c r="EM1" s="75"/>
    </row>
    <row r="2" spans="2:143" ht="22.5" customHeight="1" x14ac:dyDescent="0.15">
      <c r="B2" s="77" t="s">
        <v>146</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578" t="s">
        <v>147</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8" t="s">
        <v>148</v>
      </c>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80"/>
      <c r="CD3" s="578" t="s">
        <v>149</v>
      </c>
      <c r="CE3" s="579"/>
      <c r="CF3" s="579"/>
      <c r="CG3" s="579"/>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79"/>
      <c r="DS3" s="579"/>
      <c r="DT3" s="579"/>
      <c r="DU3" s="579"/>
      <c r="DV3" s="579"/>
      <c r="DW3" s="579"/>
      <c r="DX3" s="579"/>
      <c r="DY3" s="579"/>
      <c r="DZ3" s="579"/>
      <c r="EA3" s="579"/>
      <c r="EB3" s="579"/>
      <c r="EC3" s="580"/>
    </row>
    <row r="4" spans="2:143" ht="11.25" customHeight="1" x14ac:dyDescent="0.15">
      <c r="B4" s="578" t="s">
        <v>24</v>
      </c>
      <c r="C4" s="579"/>
      <c r="D4" s="579"/>
      <c r="E4" s="579"/>
      <c r="F4" s="579"/>
      <c r="G4" s="579"/>
      <c r="H4" s="579"/>
      <c r="I4" s="579"/>
      <c r="J4" s="579"/>
      <c r="K4" s="579"/>
      <c r="L4" s="579"/>
      <c r="M4" s="579"/>
      <c r="N4" s="579"/>
      <c r="O4" s="579"/>
      <c r="P4" s="579"/>
      <c r="Q4" s="580"/>
      <c r="R4" s="578" t="s">
        <v>150</v>
      </c>
      <c r="S4" s="579"/>
      <c r="T4" s="579"/>
      <c r="U4" s="579"/>
      <c r="V4" s="579"/>
      <c r="W4" s="579"/>
      <c r="X4" s="579"/>
      <c r="Y4" s="580"/>
      <c r="Z4" s="578" t="s">
        <v>151</v>
      </c>
      <c r="AA4" s="579"/>
      <c r="AB4" s="579"/>
      <c r="AC4" s="580"/>
      <c r="AD4" s="578" t="s">
        <v>152</v>
      </c>
      <c r="AE4" s="579"/>
      <c r="AF4" s="579"/>
      <c r="AG4" s="579"/>
      <c r="AH4" s="579"/>
      <c r="AI4" s="579"/>
      <c r="AJ4" s="579"/>
      <c r="AK4" s="580"/>
      <c r="AL4" s="578" t="s">
        <v>151</v>
      </c>
      <c r="AM4" s="579"/>
      <c r="AN4" s="579"/>
      <c r="AO4" s="580"/>
      <c r="AP4" s="581" t="s">
        <v>153</v>
      </c>
      <c r="AQ4" s="581"/>
      <c r="AR4" s="581"/>
      <c r="AS4" s="581"/>
      <c r="AT4" s="581"/>
      <c r="AU4" s="581"/>
      <c r="AV4" s="581"/>
      <c r="AW4" s="581"/>
      <c r="AX4" s="581"/>
      <c r="AY4" s="581"/>
      <c r="AZ4" s="581"/>
      <c r="BA4" s="581"/>
      <c r="BB4" s="581"/>
      <c r="BC4" s="581"/>
      <c r="BD4" s="581"/>
      <c r="BE4" s="581"/>
      <c r="BF4" s="581"/>
      <c r="BG4" s="581" t="s">
        <v>154</v>
      </c>
      <c r="BH4" s="581"/>
      <c r="BI4" s="581"/>
      <c r="BJ4" s="581"/>
      <c r="BK4" s="581"/>
      <c r="BL4" s="581"/>
      <c r="BM4" s="581"/>
      <c r="BN4" s="581"/>
      <c r="BO4" s="581" t="s">
        <v>151</v>
      </c>
      <c r="BP4" s="581"/>
      <c r="BQ4" s="581"/>
      <c r="BR4" s="581"/>
      <c r="BS4" s="581" t="s">
        <v>155</v>
      </c>
      <c r="BT4" s="581"/>
      <c r="BU4" s="581"/>
      <c r="BV4" s="581"/>
      <c r="BW4" s="581"/>
      <c r="BX4" s="581"/>
      <c r="BY4" s="581"/>
      <c r="BZ4" s="581"/>
      <c r="CA4" s="581"/>
      <c r="CB4" s="581"/>
      <c r="CD4" s="578" t="s">
        <v>156</v>
      </c>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80"/>
    </row>
    <row r="5" spans="2:143" ht="11.25" customHeight="1" x14ac:dyDescent="0.15">
      <c r="B5" s="582" t="s">
        <v>157</v>
      </c>
      <c r="C5" s="583"/>
      <c r="D5" s="583"/>
      <c r="E5" s="583"/>
      <c r="F5" s="583"/>
      <c r="G5" s="583"/>
      <c r="H5" s="583"/>
      <c r="I5" s="583"/>
      <c r="J5" s="583"/>
      <c r="K5" s="583"/>
      <c r="L5" s="583"/>
      <c r="M5" s="583"/>
      <c r="N5" s="583"/>
      <c r="O5" s="583"/>
      <c r="P5" s="583"/>
      <c r="Q5" s="584"/>
      <c r="R5" s="585">
        <v>299374</v>
      </c>
      <c r="S5" s="586"/>
      <c r="T5" s="586"/>
      <c r="U5" s="586"/>
      <c r="V5" s="586"/>
      <c r="W5" s="586"/>
      <c r="X5" s="586"/>
      <c r="Y5" s="587"/>
      <c r="Z5" s="588">
        <v>5.9</v>
      </c>
      <c r="AA5" s="588"/>
      <c r="AB5" s="588"/>
      <c r="AC5" s="588"/>
      <c r="AD5" s="589">
        <v>299374</v>
      </c>
      <c r="AE5" s="589"/>
      <c r="AF5" s="589"/>
      <c r="AG5" s="589"/>
      <c r="AH5" s="589"/>
      <c r="AI5" s="589"/>
      <c r="AJ5" s="589"/>
      <c r="AK5" s="589"/>
      <c r="AL5" s="590">
        <v>15.5</v>
      </c>
      <c r="AM5" s="591"/>
      <c r="AN5" s="591"/>
      <c r="AO5" s="592"/>
      <c r="AP5" s="582" t="s">
        <v>158</v>
      </c>
      <c r="AQ5" s="583"/>
      <c r="AR5" s="583"/>
      <c r="AS5" s="583"/>
      <c r="AT5" s="583"/>
      <c r="AU5" s="583"/>
      <c r="AV5" s="583"/>
      <c r="AW5" s="583"/>
      <c r="AX5" s="583"/>
      <c r="AY5" s="583"/>
      <c r="AZ5" s="583"/>
      <c r="BA5" s="583"/>
      <c r="BB5" s="583"/>
      <c r="BC5" s="583"/>
      <c r="BD5" s="583"/>
      <c r="BE5" s="583"/>
      <c r="BF5" s="584"/>
      <c r="BG5" s="596">
        <v>295712</v>
      </c>
      <c r="BH5" s="597"/>
      <c r="BI5" s="597"/>
      <c r="BJ5" s="597"/>
      <c r="BK5" s="597"/>
      <c r="BL5" s="597"/>
      <c r="BM5" s="597"/>
      <c r="BN5" s="598"/>
      <c r="BO5" s="599">
        <v>98.8</v>
      </c>
      <c r="BP5" s="599"/>
      <c r="BQ5" s="599"/>
      <c r="BR5" s="599"/>
      <c r="BS5" s="600">
        <v>2504</v>
      </c>
      <c r="BT5" s="600"/>
      <c r="BU5" s="600"/>
      <c r="BV5" s="600"/>
      <c r="BW5" s="600"/>
      <c r="BX5" s="600"/>
      <c r="BY5" s="600"/>
      <c r="BZ5" s="600"/>
      <c r="CA5" s="600"/>
      <c r="CB5" s="604"/>
      <c r="CD5" s="578" t="s">
        <v>153</v>
      </c>
      <c r="CE5" s="579"/>
      <c r="CF5" s="579"/>
      <c r="CG5" s="579"/>
      <c r="CH5" s="579"/>
      <c r="CI5" s="579"/>
      <c r="CJ5" s="579"/>
      <c r="CK5" s="579"/>
      <c r="CL5" s="579"/>
      <c r="CM5" s="579"/>
      <c r="CN5" s="579"/>
      <c r="CO5" s="579"/>
      <c r="CP5" s="579"/>
      <c r="CQ5" s="580"/>
      <c r="CR5" s="578" t="s">
        <v>159</v>
      </c>
      <c r="CS5" s="579"/>
      <c r="CT5" s="579"/>
      <c r="CU5" s="579"/>
      <c r="CV5" s="579"/>
      <c r="CW5" s="579"/>
      <c r="CX5" s="579"/>
      <c r="CY5" s="580"/>
      <c r="CZ5" s="578" t="s">
        <v>151</v>
      </c>
      <c r="DA5" s="579"/>
      <c r="DB5" s="579"/>
      <c r="DC5" s="580"/>
      <c r="DD5" s="578" t="s">
        <v>160</v>
      </c>
      <c r="DE5" s="579"/>
      <c r="DF5" s="579"/>
      <c r="DG5" s="579"/>
      <c r="DH5" s="579"/>
      <c r="DI5" s="579"/>
      <c r="DJ5" s="579"/>
      <c r="DK5" s="579"/>
      <c r="DL5" s="579"/>
      <c r="DM5" s="579"/>
      <c r="DN5" s="579"/>
      <c r="DO5" s="579"/>
      <c r="DP5" s="580"/>
      <c r="DQ5" s="578" t="s">
        <v>161</v>
      </c>
      <c r="DR5" s="579"/>
      <c r="DS5" s="579"/>
      <c r="DT5" s="579"/>
      <c r="DU5" s="579"/>
      <c r="DV5" s="579"/>
      <c r="DW5" s="579"/>
      <c r="DX5" s="579"/>
      <c r="DY5" s="579"/>
      <c r="DZ5" s="579"/>
      <c r="EA5" s="579"/>
      <c r="EB5" s="579"/>
      <c r="EC5" s="580"/>
    </row>
    <row r="6" spans="2:143" ht="11.25" customHeight="1" x14ac:dyDescent="0.15">
      <c r="B6" s="593" t="s">
        <v>162</v>
      </c>
      <c r="C6" s="594"/>
      <c r="D6" s="594"/>
      <c r="E6" s="594"/>
      <c r="F6" s="594"/>
      <c r="G6" s="594"/>
      <c r="H6" s="594"/>
      <c r="I6" s="594"/>
      <c r="J6" s="594"/>
      <c r="K6" s="594"/>
      <c r="L6" s="594"/>
      <c r="M6" s="594"/>
      <c r="N6" s="594"/>
      <c r="O6" s="594"/>
      <c r="P6" s="594"/>
      <c r="Q6" s="595"/>
      <c r="R6" s="596">
        <v>45329</v>
      </c>
      <c r="S6" s="597"/>
      <c r="T6" s="597"/>
      <c r="U6" s="597"/>
      <c r="V6" s="597"/>
      <c r="W6" s="597"/>
      <c r="X6" s="597"/>
      <c r="Y6" s="598"/>
      <c r="Z6" s="599">
        <v>0.9</v>
      </c>
      <c r="AA6" s="599"/>
      <c r="AB6" s="599"/>
      <c r="AC6" s="599"/>
      <c r="AD6" s="600">
        <v>45329</v>
      </c>
      <c r="AE6" s="600"/>
      <c r="AF6" s="600"/>
      <c r="AG6" s="600"/>
      <c r="AH6" s="600"/>
      <c r="AI6" s="600"/>
      <c r="AJ6" s="600"/>
      <c r="AK6" s="600"/>
      <c r="AL6" s="601">
        <v>2.2999999999999998</v>
      </c>
      <c r="AM6" s="602"/>
      <c r="AN6" s="602"/>
      <c r="AO6" s="603"/>
      <c r="AP6" s="593" t="s">
        <v>163</v>
      </c>
      <c r="AQ6" s="594"/>
      <c r="AR6" s="594"/>
      <c r="AS6" s="594"/>
      <c r="AT6" s="594"/>
      <c r="AU6" s="594"/>
      <c r="AV6" s="594"/>
      <c r="AW6" s="594"/>
      <c r="AX6" s="594"/>
      <c r="AY6" s="594"/>
      <c r="AZ6" s="594"/>
      <c r="BA6" s="594"/>
      <c r="BB6" s="594"/>
      <c r="BC6" s="594"/>
      <c r="BD6" s="594"/>
      <c r="BE6" s="594"/>
      <c r="BF6" s="595"/>
      <c r="BG6" s="596">
        <v>295712</v>
      </c>
      <c r="BH6" s="597"/>
      <c r="BI6" s="597"/>
      <c r="BJ6" s="597"/>
      <c r="BK6" s="597"/>
      <c r="BL6" s="597"/>
      <c r="BM6" s="597"/>
      <c r="BN6" s="598"/>
      <c r="BO6" s="599">
        <v>98.8</v>
      </c>
      <c r="BP6" s="599"/>
      <c r="BQ6" s="599"/>
      <c r="BR6" s="599"/>
      <c r="BS6" s="600">
        <v>2504</v>
      </c>
      <c r="BT6" s="600"/>
      <c r="BU6" s="600"/>
      <c r="BV6" s="600"/>
      <c r="BW6" s="600"/>
      <c r="BX6" s="600"/>
      <c r="BY6" s="600"/>
      <c r="BZ6" s="600"/>
      <c r="CA6" s="600"/>
      <c r="CB6" s="604"/>
      <c r="CD6" s="582" t="s">
        <v>164</v>
      </c>
      <c r="CE6" s="583"/>
      <c r="CF6" s="583"/>
      <c r="CG6" s="583"/>
      <c r="CH6" s="583"/>
      <c r="CI6" s="583"/>
      <c r="CJ6" s="583"/>
      <c r="CK6" s="583"/>
      <c r="CL6" s="583"/>
      <c r="CM6" s="583"/>
      <c r="CN6" s="583"/>
      <c r="CO6" s="583"/>
      <c r="CP6" s="583"/>
      <c r="CQ6" s="584"/>
      <c r="CR6" s="596">
        <v>59597</v>
      </c>
      <c r="CS6" s="597"/>
      <c r="CT6" s="597"/>
      <c r="CU6" s="597"/>
      <c r="CV6" s="597"/>
      <c r="CW6" s="597"/>
      <c r="CX6" s="597"/>
      <c r="CY6" s="598"/>
      <c r="CZ6" s="590">
        <v>1.2</v>
      </c>
      <c r="DA6" s="591"/>
      <c r="DB6" s="591"/>
      <c r="DC6" s="607"/>
      <c r="DD6" s="605" t="s">
        <v>64</v>
      </c>
      <c r="DE6" s="597"/>
      <c r="DF6" s="597"/>
      <c r="DG6" s="597"/>
      <c r="DH6" s="597"/>
      <c r="DI6" s="597"/>
      <c r="DJ6" s="597"/>
      <c r="DK6" s="597"/>
      <c r="DL6" s="597"/>
      <c r="DM6" s="597"/>
      <c r="DN6" s="597"/>
      <c r="DO6" s="597"/>
      <c r="DP6" s="598"/>
      <c r="DQ6" s="605">
        <v>59597</v>
      </c>
      <c r="DR6" s="597"/>
      <c r="DS6" s="597"/>
      <c r="DT6" s="597"/>
      <c r="DU6" s="597"/>
      <c r="DV6" s="597"/>
      <c r="DW6" s="597"/>
      <c r="DX6" s="597"/>
      <c r="DY6" s="597"/>
      <c r="DZ6" s="597"/>
      <c r="EA6" s="597"/>
      <c r="EB6" s="597"/>
      <c r="EC6" s="606"/>
    </row>
    <row r="7" spans="2:143" ht="11.25" customHeight="1" x14ac:dyDescent="0.15">
      <c r="B7" s="593" t="s">
        <v>165</v>
      </c>
      <c r="C7" s="594"/>
      <c r="D7" s="594"/>
      <c r="E7" s="594"/>
      <c r="F7" s="594"/>
      <c r="G7" s="594"/>
      <c r="H7" s="594"/>
      <c r="I7" s="594"/>
      <c r="J7" s="594"/>
      <c r="K7" s="594"/>
      <c r="L7" s="594"/>
      <c r="M7" s="594"/>
      <c r="N7" s="594"/>
      <c r="O7" s="594"/>
      <c r="P7" s="594"/>
      <c r="Q7" s="595"/>
      <c r="R7" s="596">
        <v>257</v>
      </c>
      <c r="S7" s="597"/>
      <c r="T7" s="597"/>
      <c r="U7" s="597"/>
      <c r="V7" s="597"/>
      <c r="W7" s="597"/>
      <c r="X7" s="597"/>
      <c r="Y7" s="598"/>
      <c r="Z7" s="599">
        <v>0</v>
      </c>
      <c r="AA7" s="599"/>
      <c r="AB7" s="599"/>
      <c r="AC7" s="599"/>
      <c r="AD7" s="600">
        <v>257</v>
      </c>
      <c r="AE7" s="600"/>
      <c r="AF7" s="600"/>
      <c r="AG7" s="600"/>
      <c r="AH7" s="600"/>
      <c r="AI7" s="600"/>
      <c r="AJ7" s="600"/>
      <c r="AK7" s="600"/>
      <c r="AL7" s="601">
        <v>0</v>
      </c>
      <c r="AM7" s="602"/>
      <c r="AN7" s="602"/>
      <c r="AO7" s="603"/>
      <c r="AP7" s="593" t="s">
        <v>166</v>
      </c>
      <c r="AQ7" s="594"/>
      <c r="AR7" s="594"/>
      <c r="AS7" s="594"/>
      <c r="AT7" s="594"/>
      <c r="AU7" s="594"/>
      <c r="AV7" s="594"/>
      <c r="AW7" s="594"/>
      <c r="AX7" s="594"/>
      <c r="AY7" s="594"/>
      <c r="AZ7" s="594"/>
      <c r="BA7" s="594"/>
      <c r="BB7" s="594"/>
      <c r="BC7" s="594"/>
      <c r="BD7" s="594"/>
      <c r="BE7" s="594"/>
      <c r="BF7" s="595"/>
      <c r="BG7" s="596">
        <v>140031</v>
      </c>
      <c r="BH7" s="597"/>
      <c r="BI7" s="597"/>
      <c r="BJ7" s="597"/>
      <c r="BK7" s="597"/>
      <c r="BL7" s="597"/>
      <c r="BM7" s="597"/>
      <c r="BN7" s="598"/>
      <c r="BO7" s="599">
        <v>46.8</v>
      </c>
      <c r="BP7" s="599"/>
      <c r="BQ7" s="599"/>
      <c r="BR7" s="599"/>
      <c r="BS7" s="600">
        <v>2504</v>
      </c>
      <c r="BT7" s="600"/>
      <c r="BU7" s="600"/>
      <c r="BV7" s="600"/>
      <c r="BW7" s="600"/>
      <c r="BX7" s="600"/>
      <c r="BY7" s="600"/>
      <c r="BZ7" s="600"/>
      <c r="CA7" s="600"/>
      <c r="CB7" s="604"/>
      <c r="CD7" s="593" t="s">
        <v>167</v>
      </c>
      <c r="CE7" s="594"/>
      <c r="CF7" s="594"/>
      <c r="CG7" s="594"/>
      <c r="CH7" s="594"/>
      <c r="CI7" s="594"/>
      <c r="CJ7" s="594"/>
      <c r="CK7" s="594"/>
      <c r="CL7" s="594"/>
      <c r="CM7" s="594"/>
      <c r="CN7" s="594"/>
      <c r="CO7" s="594"/>
      <c r="CP7" s="594"/>
      <c r="CQ7" s="595"/>
      <c r="CR7" s="596">
        <v>1078190</v>
      </c>
      <c r="CS7" s="597"/>
      <c r="CT7" s="597"/>
      <c r="CU7" s="597"/>
      <c r="CV7" s="597"/>
      <c r="CW7" s="597"/>
      <c r="CX7" s="597"/>
      <c r="CY7" s="598"/>
      <c r="CZ7" s="599">
        <v>21.4</v>
      </c>
      <c r="DA7" s="599"/>
      <c r="DB7" s="599"/>
      <c r="DC7" s="599"/>
      <c r="DD7" s="605">
        <v>31386</v>
      </c>
      <c r="DE7" s="597"/>
      <c r="DF7" s="597"/>
      <c r="DG7" s="597"/>
      <c r="DH7" s="597"/>
      <c r="DI7" s="597"/>
      <c r="DJ7" s="597"/>
      <c r="DK7" s="597"/>
      <c r="DL7" s="597"/>
      <c r="DM7" s="597"/>
      <c r="DN7" s="597"/>
      <c r="DO7" s="597"/>
      <c r="DP7" s="598"/>
      <c r="DQ7" s="605">
        <v>356958</v>
      </c>
      <c r="DR7" s="597"/>
      <c r="DS7" s="597"/>
      <c r="DT7" s="597"/>
      <c r="DU7" s="597"/>
      <c r="DV7" s="597"/>
      <c r="DW7" s="597"/>
      <c r="DX7" s="597"/>
      <c r="DY7" s="597"/>
      <c r="DZ7" s="597"/>
      <c r="EA7" s="597"/>
      <c r="EB7" s="597"/>
      <c r="EC7" s="606"/>
    </row>
    <row r="8" spans="2:143" ht="11.25" customHeight="1" x14ac:dyDescent="0.15">
      <c r="B8" s="593" t="s">
        <v>168</v>
      </c>
      <c r="C8" s="594"/>
      <c r="D8" s="594"/>
      <c r="E8" s="594"/>
      <c r="F8" s="594"/>
      <c r="G8" s="594"/>
      <c r="H8" s="594"/>
      <c r="I8" s="594"/>
      <c r="J8" s="594"/>
      <c r="K8" s="594"/>
      <c r="L8" s="594"/>
      <c r="M8" s="594"/>
      <c r="N8" s="594"/>
      <c r="O8" s="594"/>
      <c r="P8" s="594"/>
      <c r="Q8" s="595"/>
      <c r="R8" s="596">
        <v>621</v>
      </c>
      <c r="S8" s="597"/>
      <c r="T8" s="597"/>
      <c r="U8" s="597"/>
      <c r="V8" s="597"/>
      <c r="W8" s="597"/>
      <c r="X8" s="597"/>
      <c r="Y8" s="598"/>
      <c r="Z8" s="599">
        <v>0</v>
      </c>
      <c r="AA8" s="599"/>
      <c r="AB8" s="599"/>
      <c r="AC8" s="599"/>
      <c r="AD8" s="600">
        <v>621</v>
      </c>
      <c r="AE8" s="600"/>
      <c r="AF8" s="600"/>
      <c r="AG8" s="600"/>
      <c r="AH8" s="600"/>
      <c r="AI8" s="600"/>
      <c r="AJ8" s="600"/>
      <c r="AK8" s="600"/>
      <c r="AL8" s="601">
        <v>0</v>
      </c>
      <c r="AM8" s="602"/>
      <c r="AN8" s="602"/>
      <c r="AO8" s="603"/>
      <c r="AP8" s="593" t="s">
        <v>169</v>
      </c>
      <c r="AQ8" s="594"/>
      <c r="AR8" s="594"/>
      <c r="AS8" s="594"/>
      <c r="AT8" s="594"/>
      <c r="AU8" s="594"/>
      <c r="AV8" s="594"/>
      <c r="AW8" s="594"/>
      <c r="AX8" s="594"/>
      <c r="AY8" s="594"/>
      <c r="AZ8" s="594"/>
      <c r="BA8" s="594"/>
      <c r="BB8" s="594"/>
      <c r="BC8" s="594"/>
      <c r="BD8" s="594"/>
      <c r="BE8" s="594"/>
      <c r="BF8" s="595"/>
      <c r="BG8" s="596">
        <v>4832</v>
      </c>
      <c r="BH8" s="597"/>
      <c r="BI8" s="597"/>
      <c r="BJ8" s="597"/>
      <c r="BK8" s="597"/>
      <c r="BL8" s="597"/>
      <c r="BM8" s="597"/>
      <c r="BN8" s="598"/>
      <c r="BO8" s="599">
        <v>1.6</v>
      </c>
      <c r="BP8" s="599"/>
      <c r="BQ8" s="599"/>
      <c r="BR8" s="599"/>
      <c r="BS8" s="605" t="s">
        <v>64</v>
      </c>
      <c r="BT8" s="597"/>
      <c r="BU8" s="597"/>
      <c r="BV8" s="597"/>
      <c r="BW8" s="597"/>
      <c r="BX8" s="597"/>
      <c r="BY8" s="597"/>
      <c r="BZ8" s="597"/>
      <c r="CA8" s="597"/>
      <c r="CB8" s="606"/>
      <c r="CD8" s="593" t="s">
        <v>170</v>
      </c>
      <c r="CE8" s="594"/>
      <c r="CF8" s="594"/>
      <c r="CG8" s="594"/>
      <c r="CH8" s="594"/>
      <c r="CI8" s="594"/>
      <c r="CJ8" s="594"/>
      <c r="CK8" s="594"/>
      <c r="CL8" s="594"/>
      <c r="CM8" s="594"/>
      <c r="CN8" s="594"/>
      <c r="CO8" s="594"/>
      <c r="CP8" s="594"/>
      <c r="CQ8" s="595"/>
      <c r="CR8" s="596">
        <v>767881</v>
      </c>
      <c r="CS8" s="597"/>
      <c r="CT8" s="597"/>
      <c r="CU8" s="597"/>
      <c r="CV8" s="597"/>
      <c r="CW8" s="597"/>
      <c r="CX8" s="597"/>
      <c r="CY8" s="598"/>
      <c r="CZ8" s="599">
        <v>15.3</v>
      </c>
      <c r="DA8" s="599"/>
      <c r="DB8" s="599"/>
      <c r="DC8" s="599"/>
      <c r="DD8" s="605">
        <v>49627</v>
      </c>
      <c r="DE8" s="597"/>
      <c r="DF8" s="597"/>
      <c r="DG8" s="597"/>
      <c r="DH8" s="597"/>
      <c r="DI8" s="597"/>
      <c r="DJ8" s="597"/>
      <c r="DK8" s="597"/>
      <c r="DL8" s="597"/>
      <c r="DM8" s="597"/>
      <c r="DN8" s="597"/>
      <c r="DO8" s="597"/>
      <c r="DP8" s="598"/>
      <c r="DQ8" s="605">
        <v>505485</v>
      </c>
      <c r="DR8" s="597"/>
      <c r="DS8" s="597"/>
      <c r="DT8" s="597"/>
      <c r="DU8" s="597"/>
      <c r="DV8" s="597"/>
      <c r="DW8" s="597"/>
      <c r="DX8" s="597"/>
      <c r="DY8" s="597"/>
      <c r="DZ8" s="597"/>
      <c r="EA8" s="597"/>
      <c r="EB8" s="597"/>
      <c r="EC8" s="606"/>
    </row>
    <row r="9" spans="2:143" ht="11.25" customHeight="1" x14ac:dyDescent="0.15">
      <c r="B9" s="593" t="s">
        <v>171</v>
      </c>
      <c r="C9" s="594"/>
      <c r="D9" s="594"/>
      <c r="E9" s="594"/>
      <c r="F9" s="594"/>
      <c r="G9" s="594"/>
      <c r="H9" s="594"/>
      <c r="I9" s="594"/>
      <c r="J9" s="594"/>
      <c r="K9" s="594"/>
      <c r="L9" s="594"/>
      <c r="M9" s="594"/>
      <c r="N9" s="594"/>
      <c r="O9" s="594"/>
      <c r="P9" s="594"/>
      <c r="Q9" s="595"/>
      <c r="R9" s="596">
        <v>754</v>
      </c>
      <c r="S9" s="597"/>
      <c r="T9" s="597"/>
      <c r="U9" s="597"/>
      <c r="V9" s="597"/>
      <c r="W9" s="597"/>
      <c r="X9" s="597"/>
      <c r="Y9" s="598"/>
      <c r="Z9" s="599">
        <v>0</v>
      </c>
      <c r="AA9" s="599"/>
      <c r="AB9" s="599"/>
      <c r="AC9" s="599"/>
      <c r="AD9" s="600">
        <v>754</v>
      </c>
      <c r="AE9" s="600"/>
      <c r="AF9" s="600"/>
      <c r="AG9" s="600"/>
      <c r="AH9" s="600"/>
      <c r="AI9" s="600"/>
      <c r="AJ9" s="600"/>
      <c r="AK9" s="600"/>
      <c r="AL9" s="601">
        <v>0</v>
      </c>
      <c r="AM9" s="602"/>
      <c r="AN9" s="602"/>
      <c r="AO9" s="603"/>
      <c r="AP9" s="593" t="s">
        <v>172</v>
      </c>
      <c r="AQ9" s="594"/>
      <c r="AR9" s="594"/>
      <c r="AS9" s="594"/>
      <c r="AT9" s="594"/>
      <c r="AU9" s="594"/>
      <c r="AV9" s="594"/>
      <c r="AW9" s="594"/>
      <c r="AX9" s="594"/>
      <c r="AY9" s="594"/>
      <c r="AZ9" s="594"/>
      <c r="BA9" s="594"/>
      <c r="BB9" s="594"/>
      <c r="BC9" s="594"/>
      <c r="BD9" s="594"/>
      <c r="BE9" s="594"/>
      <c r="BF9" s="595"/>
      <c r="BG9" s="596">
        <v>122644</v>
      </c>
      <c r="BH9" s="597"/>
      <c r="BI9" s="597"/>
      <c r="BJ9" s="597"/>
      <c r="BK9" s="597"/>
      <c r="BL9" s="597"/>
      <c r="BM9" s="597"/>
      <c r="BN9" s="598"/>
      <c r="BO9" s="599">
        <v>41</v>
      </c>
      <c r="BP9" s="599"/>
      <c r="BQ9" s="599"/>
      <c r="BR9" s="599"/>
      <c r="BS9" s="605" t="s">
        <v>64</v>
      </c>
      <c r="BT9" s="597"/>
      <c r="BU9" s="597"/>
      <c r="BV9" s="597"/>
      <c r="BW9" s="597"/>
      <c r="BX9" s="597"/>
      <c r="BY9" s="597"/>
      <c r="BZ9" s="597"/>
      <c r="CA9" s="597"/>
      <c r="CB9" s="606"/>
      <c r="CD9" s="593" t="s">
        <v>173</v>
      </c>
      <c r="CE9" s="594"/>
      <c r="CF9" s="594"/>
      <c r="CG9" s="594"/>
      <c r="CH9" s="594"/>
      <c r="CI9" s="594"/>
      <c r="CJ9" s="594"/>
      <c r="CK9" s="594"/>
      <c r="CL9" s="594"/>
      <c r="CM9" s="594"/>
      <c r="CN9" s="594"/>
      <c r="CO9" s="594"/>
      <c r="CP9" s="594"/>
      <c r="CQ9" s="595"/>
      <c r="CR9" s="596">
        <v>185893</v>
      </c>
      <c r="CS9" s="597"/>
      <c r="CT9" s="597"/>
      <c r="CU9" s="597"/>
      <c r="CV9" s="597"/>
      <c r="CW9" s="597"/>
      <c r="CX9" s="597"/>
      <c r="CY9" s="598"/>
      <c r="CZ9" s="599">
        <v>3.7</v>
      </c>
      <c r="DA9" s="599"/>
      <c r="DB9" s="599"/>
      <c r="DC9" s="599"/>
      <c r="DD9" s="605">
        <v>894</v>
      </c>
      <c r="DE9" s="597"/>
      <c r="DF9" s="597"/>
      <c r="DG9" s="597"/>
      <c r="DH9" s="597"/>
      <c r="DI9" s="597"/>
      <c r="DJ9" s="597"/>
      <c r="DK9" s="597"/>
      <c r="DL9" s="597"/>
      <c r="DM9" s="597"/>
      <c r="DN9" s="597"/>
      <c r="DO9" s="597"/>
      <c r="DP9" s="598"/>
      <c r="DQ9" s="605">
        <v>163573</v>
      </c>
      <c r="DR9" s="597"/>
      <c r="DS9" s="597"/>
      <c r="DT9" s="597"/>
      <c r="DU9" s="597"/>
      <c r="DV9" s="597"/>
      <c r="DW9" s="597"/>
      <c r="DX9" s="597"/>
      <c r="DY9" s="597"/>
      <c r="DZ9" s="597"/>
      <c r="EA9" s="597"/>
      <c r="EB9" s="597"/>
      <c r="EC9" s="606"/>
    </row>
    <row r="10" spans="2:143" ht="11.25" customHeight="1" x14ac:dyDescent="0.15">
      <c r="B10" s="593" t="s">
        <v>174</v>
      </c>
      <c r="C10" s="594"/>
      <c r="D10" s="594"/>
      <c r="E10" s="594"/>
      <c r="F10" s="594"/>
      <c r="G10" s="594"/>
      <c r="H10" s="594"/>
      <c r="I10" s="594"/>
      <c r="J10" s="594"/>
      <c r="K10" s="594"/>
      <c r="L10" s="594"/>
      <c r="M10" s="594"/>
      <c r="N10" s="594"/>
      <c r="O10" s="594"/>
      <c r="P10" s="594"/>
      <c r="Q10" s="595"/>
      <c r="R10" s="596" t="s">
        <v>64</v>
      </c>
      <c r="S10" s="597"/>
      <c r="T10" s="597"/>
      <c r="U10" s="597"/>
      <c r="V10" s="597"/>
      <c r="W10" s="597"/>
      <c r="X10" s="597"/>
      <c r="Y10" s="598"/>
      <c r="Z10" s="599" t="s">
        <v>64</v>
      </c>
      <c r="AA10" s="599"/>
      <c r="AB10" s="599"/>
      <c r="AC10" s="599"/>
      <c r="AD10" s="600" t="s">
        <v>64</v>
      </c>
      <c r="AE10" s="600"/>
      <c r="AF10" s="600"/>
      <c r="AG10" s="600"/>
      <c r="AH10" s="600"/>
      <c r="AI10" s="600"/>
      <c r="AJ10" s="600"/>
      <c r="AK10" s="600"/>
      <c r="AL10" s="601" t="s">
        <v>64</v>
      </c>
      <c r="AM10" s="602"/>
      <c r="AN10" s="602"/>
      <c r="AO10" s="603"/>
      <c r="AP10" s="593" t="s">
        <v>175</v>
      </c>
      <c r="AQ10" s="594"/>
      <c r="AR10" s="594"/>
      <c r="AS10" s="594"/>
      <c r="AT10" s="594"/>
      <c r="AU10" s="594"/>
      <c r="AV10" s="594"/>
      <c r="AW10" s="594"/>
      <c r="AX10" s="594"/>
      <c r="AY10" s="594"/>
      <c r="AZ10" s="594"/>
      <c r="BA10" s="594"/>
      <c r="BB10" s="594"/>
      <c r="BC10" s="594"/>
      <c r="BD10" s="594"/>
      <c r="BE10" s="594"/>
      <c r="BF10" s="595"/>
      <c r="BG10" s="596">
        <v>7750</v>
      </c>
      <c r="BH10" s="597"/>
      <c r="BI10" s="597"/>
      <c r="BJ10" s="597"/>
      <c r="BK10" s="597"/>
      <c r="BL10" s="597"/>
      <c r="BM10" s="597"/>
      <c r="BN10" s="598"/>
      <c r="BO10" s="599">
        <v>2.6</v>
      </c>
      <c r="BP10" s="599"/>
      <c r="BQ10" s="599"/>
      <c r="BR10" s="599"/>
      <c r="BS10" s="605">
        <v>1265</v>
      </c>
      <c r="BT10" s="597"/>
      <c r="BU10" s="597"/>
      <c r="BV10" s="597"/>
      <c r="BW10" s="597"/>
      <c r="BX10" s="597"/>
      <c r="BY10" s="597"/>
      <c r="BZ10" s="597"/>
      <c r="CA10" s="597"/>
      <c r="CB10" s="606"/>
      <c r="CD10" s="593" t="s">
        <v>176</v>
      </c>
      <c r="CE10" s="594"/>
      <c r="CF10" s="594"/>
      <c r="CG10" s="594"/>
      <c r="CH10" s="594"/>
      <c r="CI10" s="594"/>
      <c r="CJ10" s="594"/>
      <c r="CK10" s="594"/>
      <c r="CL10" s="594"/>
      <c r="CM10" s="594"/>
      <c r="CN10" s="594"/>
      <c r="CO10" s="594"/>
      <c r="CP10" s="594"/>
      <c r="CQ10" s="595"/>
      <c r="CR10" s="596" t="s">
        <v>64</v>
      </c>
      <c r="CS10" s="597"/>
      <c r="CT10" s="597"/>
      <c r="CU10" s="597"/>
      <c r="CV10" s="597"/>
      <c r="CW10" s="597"/>
      <c r="CX10" s="597"/>
      <c r="CY10" s="598"/>
      <c r="CZ10" s="599" t="s">
        <v>64</v>
      </c>
      <c r="DA10" s="599"/>
      <c r="DB10" s="599"/>
      <c r="DC10" s="599"/>
      <c r="DD10" s="605" t="s">
        <v>64</v>
      </c>
      <c r="DE10" s="597"/>
      <c r="DF10" s="597"/>
      <c r="DG10" s="597"/>
      <c r="DH10" s="597"/>
      <c r="DI10" s="597"/>
      <c r="DJ10" s="597"/>
      <c r="DK10" s="597"/>
      <c r="DL10" s="597"/>
      <c r="DM10" s="597"/>
      <c r="DN10" s="597"/>
      <c r="DO10" s="597"/>
      <c r="DP10" s="598"/>
      <c r="DQ10" s="605" t="s">
        <v>64</v>
      </c>
      <c r="DR10" s="597"/>
      <c r="DS10" s="597"/>
      <c r="DT10" s="597"/>
      <c r="DU10" s="597"/>
      <c r="DV10" s="597"/>
      <c r="DW10" s="597"/>
      <c r="DX10" s="597"/>
      <c r="DY10" s="597"/>
      <c r="DZ10" s="597"/>
      <c r="EA10" s="597"/>
      <c r="EB10" s="597"/>
      <c r="EC10" s="606"/>
    </row>
    <row r="11" spans="2:143" ht="11.25" customHeight="1" x14ac:dyDescent="0.15">
      <c r="B11" s="593" t="s">
        <v>177</v>
      </c>
      <c r="C11" s="594"/>
      <c r="D11" s="594"/>
      <c r="E11" s="594"/>
      <c r="F11" s="594"/>
      <c r="G11" s="594"/>
      <c r="H11" s="594"/>
      <c r="I11" s="594"/>
      <c r="J11" s="594"/>
      <c r="K11" s="594"/>
      <c r="L11" s="594"/>
      <c r="M11" s="594"/>
      <c r="N11" s="594"/>
      <c r="O11" s="594"/>
      <c r="P11" s="594"/>
      <c r="Q11" s="595"/>
      <c r="R11" s="596">
        <v>69791</v>
      </c>
      <c r="S11" s="597"/>
      <c r="T11" s="597"/>
      <c r="U11" s="597"/>
      <c r="V11" s="597"/>
      <c r="W11" s="597"/>
      <c r="X11" s="597"/>
      <c r="Y11" s="598"/>
      <c r="Z11" s="601">
        <v>1.4</v>
      </c>
      <c r="AA11" s="602"/>
      <c r="AB11" s="602"/>
      <c r="AC11" s="608"/>
      <c r="AD11" s="605">
        <v>69791</v>
      </c>
      <c r="AE11" s="597"/>
      <c r="AF11" s="597"/>
      <c r="AG11" s="597"/>
      <c r="AH11" s="597"/>
      <c r="AI11" s="597"/>
      <c r="AJ11" s="597"/>
      <c r="AK11" s="598"/>
      <c r="AL11" s="601">
        <v>3.6</v>
      </c>
      <c r="AM11" s="602"/>
      <c r="AN11" s="602"/>
      <c r="AO11" s="603"/>
      <c r="AP11" s="593" t="s">
        <v>178</v>
      </c>
      <c r="AQ11" s="594"/>
      <c r="AR11" s="594"/>
      <c r="AS11" s="594"/>
      <c r="AT11" s="594"/>
      <c r="AU11" s="594"/>
      <c r="AV11" s="594"/>
      <c r="AW11" s="594"/>
      <c r="AX11" s="594"/>
      <c r="AY11" s="594"/>
      <c r="AZ11" s="594"/>
      <c r="BA11" s="594"/>
      <c r="BB11" s="594"/>
      <c r="BC11" s="594"/>
      <c r="BD11" s="594"/>
      <c r="BE11" s="594"/>
      <c r="BF11" s="595"/>
      <c r="BG11" s="596">
        <v>4805</v>
      </c>
      <c r="BH11" s="597"/>
      <c r="BI11" s="597"/>
      <c r="BJ11" s="597"/>
      <c r="BK11" s="597"/>
      <c r="BL11" s="597"/>
      <c r="BM11" s="597"/>
      <c r="BN11" s="598"/>
      <c r="BO11" s="599">
        <v>1.6</v>
      </c>
      <c r="BP11" s="599"/>
      <c r="BQ11" s="599"/>
      <c r="BR11" s="599"/>
      <c r="BS11" s="605">
        <v>1239</v>
      </c>
      <c r="BT11" s="597"/>
      <c r="BU11" s="597"/>
      <c r="BV11" s="597"/>
      <c r="BW11" s="597"/>
      <c r="BX11" s="597"/>
      <c r="BY11" s="597"/>
      <c r="BZ11" s="597"/>
      <c r="CA11" s="597"/>
      <c r="CB11" s="606"/>
      <c r="CD11" s="593" t="s">
        <v>179</v>
      </c>
      <c r="CE11" s="594"/>
      <c r="CF11" s="594"/>
      <c r="CG11" s="594"/>
      <c r="CH11" s="594"/>
      <c r="CI11" s="594"/>
      <c r="CJ11" s="594"/>
      <c r="CK11" s="594"/>
      <c r="CL11" s="594"/>
      <c r="CM11" s="594"/>
      <c r="CN11" s="594"/>
      <c r="CO11" s="594"/>
      <c r="CP11" s="594"/>
      <c r="CQ11" s="595"/>
      <c r="CR11" s="596">
        <v>1225780</v>
      </c>
      <c r="CS11" s="597"/>
      <c r="CT11" s="597"/>
      <c r="CU11" s="597"/>
      <c r="CV11" s="597"/>
      <c r="CW11" s="597"/>
      <c r="CX11" s="597"/>
      <c r="CY11" s="598"/>
      <c r="CZ11" s="599">
        <v>24.4</v>
      </c>
      <c r="DA11" s="599"/>
      <c r="DB11" s="599"/>
      <c r="DC11" s="599"/>
      <c r="DD11" s="605">
        <v>7285</v>
      </c>
      <c r="DE11" s="597"/>
      <c r="DF11" s="597"/>
      <c r="DG11" s="597"/>
      <c r="DH11" s="597"/>
      <c r="DI11" s="597"/>
      <c r="DJ11" s="597"/>
      <c r="DK11" s="597"/>
      <c r="DL11" s="597"/>
      <c r="DM11" s="597"/>
      <c r="DN11" s="597"/>
      <c r="DO11" s="597"/>
      <c r="DP11" s="598"/>
      <c r="DQ11" s="605">
        <v>254058</v>
      </c>
      <c r="DR11" s="597"/>
      <c r="DS11" s="597"/>
      <c r="DT11" s="597"/>
      <c r="DU11" s="597"/>
      <c r="DV11" s="597"/>
      <c r="DW11" s="597"/>
      <c r="DX11" s="597"/>
      <c r="DY11" s="597"/>
      <c r="DZ11" s="597"/>
      <c r="EA11" s="597"/>
      <c r="EB11" s="597"/>
      <c r="EC11" s="606"/>
    </row>
    <row r="12" spans="2:143" ht="11.25" customHeight="1" x14ac:dyDescent="0.15">
      <c r="B12" s="593" t="s">
        <v>180</v>
      </c>
      <c r="C12" s="594"/>
      <c r="D12" s="594"/>
      <c r="E12" s="594"/>
      <c r="F12" s="594"/>
      <c r="G12" s="594"/>
      <c r="H12" s="594"/>
      <c r="I12" s="594"/>
      <c r="J12" s="594"/>
      <c r="K12" s="594"/>
      <c r="L12" s="594"/>
      <c r="M12" s="594"/>
      <c r="N12" s="594"/>
      <c r="O12" s="594"/>
      <c r="P12" s="594"/>
      <c r="Q12" s="595"/>
      <c r="R12" s="596" t="s">
        <v>64</v>
      </c>
      <c r="S12" s="597"/>
      <c r="T12" s="597"/>
      <c r="U12" s="597"/>
      <c r="V12" s="597"/>
      <c r="W12" s="597"/>
      <c r="X12" s="597"/>
      <c r="Y12" s="598"/>
      <c r="Z12" s="599" t="s">
        <v>64</v>
      </c>
      <c r="AA12" s="599"/>
      <c r="AB12" s="599"/>
      <c r="AC12" s="599"/>
      <c r="AD12" s="600" t="s">
        <v>64</v>
      </c>
      <c r="AE12" s="600"/>
      <c r="AF12" s="600"/>
      <c r="AG12" s="600"/>
      <c r="AH12" s="600"/>
      <c r="AI12" s="600"/>
      <c r="AJ12" s="600"/>
      <c r="AK12" s="600"/>
      <c r="AL12" s="601" t="s">
        <v>64</v>
      </c>
      <c r="AM12" s="602"/>
      <c r="AN12" s="602"/>
      <c r="AO12" s="603"/>
      <c r="AP12" s="593" t="s">
        <v>181</v>
      </c>
      <c r="AQ12" s="594"/>
      <c r="AR12" s="594"/>
      <c r="AS12" s="594"/>
      <c r="AT12" s="594"/>
      <c r="AU12" s="594"/>
      <c r="AV12" s="594"/>
      <c r="AW12" s="594"/>
      <c r="AX12" s="594"/>
      <c r="AY12" s="594"/>
      <c r="AZ12" s="594"/>
      <c r="BA12" s="594"/>
      <c r="BB12" s="594"/>
      <c r="BC12" s="594"/>
      <c r="BD12" s="594"/>
      <c r="BE12" s="594"/>
      <c r="BF12" s="595"/>
      <c r="BG12" s="596">
        <v>129457</v>
      </c>
      <c r="BH12" s="597"/>
      <c r="BI12" s="597"/>
      <c r="BJ12" s="597"/>
      <c r="BK12" s="597"/>
      <c r="BL12" s="597"/>
      <c r="BM12" s="597"/>
      <c r="BN12" s="598"/>
      <c r="BO12" s="599">
        <v>43.2</v>
      </c>
      <c r="BP12" s="599"/>
      <c r="BQ12" s="599"/>
      <c r="BR12" s="599"/>
      <c r="BS12" s="605" t="s">
        <v>64</v>
      </c>
      <c r="BT12" s="597"/>
      <c r="BU12" s="597"/>
      <c r="BV12" s="597"/>
      <c r="BW12" s="597"/>
      <c r="BX12" s="597"/>
      <c r="BY12" s="597"/>
      <c r="BZ12" s="597"/>
      <c r="CA12" s="597"/>
      <c r="CB12" s="606"/>
      <c r="CD12" s="593" t="s">
        <v>182</v>
      </c>
      <c r="CE12" s="594"/>
      <c r="CF12" s="594"/>
      <c r="CG12" s="594"/>
      <c r="CH12" s="594"/>
      <c r="CI12" s="594"/>
      <c r="CJ12" s="594"/>
      <c r="CK12" s="594"/>
      <c r="CL12" s="594"/>
      <c r="CM12" s="594"/>
      <c r="CN12" s="594"/>
      <c r="CO12" s="594"/>
      <c r="CP12" s="594"/>
      <c r="CQ12" s="595"/>
      <c r="CR12" s="596">
        <v>206972</v>
      </c>
      <c r="CS12" s="597"/>
      <c r="CT12" s="597"/>
      <c r="CU12" s="597"/>
      <c r="CV12" s="597"/>
      <c r="CW12" s="597"/>
      <c r="CX12" s="597"/>
      <c r="CY12" s="598"/>
      <c r="CZ12" s="599">
        <v>4.0999999999999996</v>
      </c>
      <c r="DA12" s="599"/>
      <c r="DB12" s="599"/>
      <c r="DC12" s="599"/>
      <c r="DD12" s="605">
        <v>50447</v>
      </c>
      <c r="DE12" s="597"/>
      <c r="DF12" s="597"/>
      <c r="DG12" s="597"/>
      <c r="DH12" s="597"/>
      <c r="DI12" s="597"/>
      <c r="DJ12" s="597"/>
      <c r="DK12" s="597"/>
      <c r="DL12" s="597"/>
      <c r="DM12" s="597"/>
      <c r="DN12" s="597"/>
      <c r="DO12" s="597"/>
      <c r="DP12" s="598"/>
      <c r="DQ12" s="605">
        <v>154115</v>
      </c>
      <c r="DR12" s="597"/>
      <c r="DS12" s="597"/>
      <c r="DT12" s="597"/>
      <c r="DU12" s="597"/>
      <c r="DV12" s="597"/>
      <c r="DW12" s="597"/>
      <c r="DX12" s="597"/>
      <c r="DY12" s="597"/>
      <c r="DZ12" s="597"/>
      <c r="EA12" s="597"/>
      <c r="EB12" s="597"/>
      <c r="EC12" s="606"/>
    </row>
    <row r="13" spans="2:143" ht="11.25" customHeight="1" x14ac:dyDescent="0.15">
      <c r="B13" s="593" t="s">
        <v>183</v>
      </c>
      <c r="C13" s="594"/>
      <c r="D13" s="594"/>
      <c r="E13" s="594"/>
      <c r="F13" s="594"/>
      <c r="G13" s="594"/>
      <c r="H13" s="594"/>
      <c r="I13" s="594"/>
      <c r="J13" s="594"/>
      <c r="K13" s="594"/>
      <c r="L13" s="594"/>
      <c r="M13" s="594"/>
      <c r="N13" s="594"/>
      <c r="O13" s="594"/>
      <c r="P13" s="594"/>
      <c r="Q13" s="595"/>
      <c r="R13" s="596" t="s">
        <v>64</v>
      </c>
      <c r="S13" s="597"/>
      <c r="T13" s="597"/>
      <c r="U13" s="597"/>
      <c r="V13" s="597"/>
      <c r="W13" s="597"/>
      <c r="X13" s="597"/>
      <c r="Y13" s="598"/>
      <c r="Z13" s="599" t="s">
        <v>64</v>
      </c>
      <c r="AA13" s="599"/>
      <c r="AB13" s="599"/>
      <c r="AC13" s="599"/>
      <c r="AD13" s="600" t="s">
        <v>64</v>
      </c>
      <c r="AE13" s="600"/>
      <c r="AF13" s="600"/>
      <c r="AG13" s="600"/>
      <c r="AH13" s="600"/>
      <c r="AI13" s="600"/>
      <c r="AJ13" s="600"/>
      <c r="AK13" s="600"/>
      <c r="AL13" s="601" t="s">
        <v>64</v>
      </c>
      <c r="AM13" s="602"/>
      <c r="AN13" s="602"/>
      <c r="AO13" s="603"/>
      <c r="AP13" s="593" t="s">
        <v>184</v>
      </c>
      <c r="AQ13" s="594"/>
      <c r="AR13" s="594"/>
      <c r="AS13" s="594"/>
      <c r="AT13" s="594"/>
      <c r="AU13" s="594"/>
      <c r="AV13" s="594"/>
      <c r="AW13" s="594"/>
      <c r="AX13" s="594"/>
      <c r="AY13" s="594"/>
      <c r="AZ13" s="594"/>
      <c r="BA13" s="594"/>
      <c r="BB13" s="594"/>
      <c r="BC13" s="594"/>
      <c r="BD13" s="594"/>
      <c r="BE13" s="594"/>
      <c r="BF13" s="595"/>
      <c r="BG13" s="596">
        <v>129217</v>
      </c>
      <c r="BH13" s="597"/>
      <c r="BI13" s="597"/>
      <c r="BJ13" s="597"/>
      <c r="BK13" s="597"/>
      <c r="BL13" s="597"/>
      <c r="BM13" s="597"/>
      <c r="BN13" s="598"/>
      <c r="BO13" s="599">
        <v>43.2</v>
      </c>
      <c r="BP13" s="599"/>
      <c r="BQ13" s="599"/>
      <c r="BR13" s="599"/>
      <c r="BS13" s="605" t="s">
        <v>64</v>
      </c>
      <c r="BT13" s="597"/>
      <c r="BU13" s="597"/>
      <c r="BV13" s="597"/>
      <c r="BW13" s="597"/>
      <c r="BX13" s="597"/>
      <c r="BY13" s="597"/>
      <c r="BZ13" s="597"/>
      <c r="CA13" s="597"/>
      <c r="CB13" s="606"/>
      <c r="CD13" s="593" t="s">
        <v>185</v>
      </c>
      <c r="CE13" s="594"/>
      <c r="CF13" s="594"/>
      <c r="CG13" s="594"/>
      <c r="CH13" s="594"/>
      <c r="CI13" s="594"/>
      <c r="CJ13" s="594"/>
      <c r="CK13" s="594"/>
      <c r="CL13" s="594"/>
      <c r="CM13" s="594"/>
      <c r="CN13" s="594"/>
      <c r="CO13" s="594"/>
      <c r="CP13" s="594"/>
      <c r="CQ13" s="595"/>
      <c r="CR13" s="596">
        <v>651840</v>
      </c>
      <c r="CS13" s="597"/>
      <c r="CT13" s="597"/>
      <c r="CU13" s="597"/>
      <c r="CV13" s="597"/>
      <c r="CW13" s="597"/>
      <c r="CX13" s="597"/>
      <c r="CY13" s="598"/>
      <c r="CZ13" s="599">
        <v>13</v>
      </c>
      <c r="DA13" s="599"/>
      <c r="DB13" s="599"/>
      <c r="DC13" s="599"/>
      <c r="DD13" s="605">
        <v>445432</v>
      </c>
      <c r="DE13" s="597"/>
      <c r="DF13" s="597"/>
      <c r="DG13" s="597"/>
      <c r="DH13" s="597"/>
      <c r="DI13" s="597"/>
      <c r="DJ13" s="597"/>
      <c r="DK13" s="597"/>
      <c r="DL13" s="597"/>
      <c r="DM13" s="597"/>
      <c r="DN13" s="597"/>
      <c r="DO13" s="597"/>
      <c r="DP13" s="598"/>
      <c r="DQ13" s="605">
        <v>209533</v>
      </c>
      <c r="DR13" s="597"/>
      <c r="DS13" s="597"/>
      <c r="DT13" s="597"/>
      <c r="DU13" s="597"/>
      <c r="DV13" s="597"/>
      <c r="DW13" s="597"/>
      <c r="DX13" s="597"/>
      <c r="DY13" s="597"/>
      <c r="DZ13" s="597"/>
      <c r="EA13" s="597"/>
      <c r="EB13" s="597"/>
      <c r="EC13" s="606"/>
    </row>
    <row r="14" spans="2:143" ht="11.25" customHeight="1" x14ac:dyDescent="0.15">
      <c r="B14" s="593" t="s">
        <v>186</v>
      </c>
      <c r="C14" s="594"/>
      <c r="D14" s="594"/>
      <c r="E14" s="594"/>
      <c r="F14" s="594"/>
      <c r="G14" s="594"/>
      <c r="H14" s="594"/>
      <c r="I14" s="594"/>
      <c r="J14" s="594"/>
      <c r="K14" s="594"/>
      <c r="L14" s="594"/>
      <c r="M14" s="594"/>
      <c r="N14" s="594"/>
      <c r="O14" s="594"/>
      <c r="P14" s="594"/>
      <c r="Q14" s="595"/>
      <c r="R14" s="596" t="s">
        <v>64</v>
      </c>
      <c r="S14" s="597"/>
      <c r="T14" s="597"/>
      <c r="U14" s="597"/>
      <c r="V14" s="597"/>
      <c r="W14" s="597"/>
      <c r="X14" s="597"/>
      <c r="Y14" s="598"/>
      <c r="Z14" s="599" t="s">
        <v>64</v>
      </c>
      <c r="AA14" s="599"/>
      <c r="AB14" s="599"/>
      <c r="AC14" s="599"/>
      <c r="AD14" s="600" t="s">
        <v>64</v>
      </c>
      <c r="AE14" s="600"/>
      <c r="AF14" s="600"/>
      <c r="AG14" s="600"/>
      <c r="AH14" s="600"/>
      <c r="AI14" s="600"/>
      <c r="AJ14" s="600"/>
      <c r="AK14" s="600"/>
      <c r="AL14" s="601" t="s">
        <v>64</v>
      </c>
      <c r="AM14" s="602"/>
      <c r="AN14" s="602"/>
      <c r="AO14" s="603"/>
      <c r="AP14" s="593" t="s">
        <v>187</v>
      </c>
      <c r="AQ14" s="594"/>
      <c r="AR14" s="594"/>
      <c r="AS14" s="594"/>
      <c r="AT14" s="594"/>
      <c r="AU14" s="594"/>
      <c r="AV14" s="594"/>
      <c r="AW14" s="594"/>
      <c r="AX14" s="594"/>
      <c r="AY14" s="594"/>
      <c r="AZ14" s="594"/>
      <c r="BA14" s="594"/>
      <c r="BB14" s="594"/>
      <c r="BC14" s="594"/>
      <c r="BD14" s="594"/>
      <c r="BE14" s="594"/>
      <c r="BF14" s="595"/>
      <c r="BG14" s="596">
        <v>11297</v>
      </c>
      <c r="BH14" s="597"/>
      <c r="BI14" s="597"/>
      <c r="BJ14" s="597"/>
      <c r="BK14" s="597"/>
      <c r="BL14" s="597"/>
      <c r="BM14" s="597"/>
      <c r="BN14" s="598"/>
      <c r="BO14" s="599">
        <v>3.8</v>
      </c>
      <c r="BP14" s="599"/>
      <c r="BQ14" s="599"/>
      <c r="BR14" s="599"/>
      <c r="BS14" s="605" t="s">
        <v>64</v>
      </c>
      <c r="BT14" s="597"/>
      <c r="BU14" s="597"/>
      <c r="BV14" s="597"/>
      <c r="BW14" s="597"/>
      <c r="BX14" s="597"/>
      <c r="BY14" s="597"/>
      <c r="BZ14" s="597"/>
      <c r="CA14" s="597"/>
      <c r="CB14" s="606"/>
      <c r="CD14" s="593" t="s">
        <v>188</v>
      </c>
      <c r="CE14" s="594"/>
      <c r="CF14" s="594"/>
      <c r="CG14" s="594"/>
      <c r="CH14" s="594"/>
      <c r="CI14" s="594"/>
      <c r="CJ14" s="594"/>
      <c r="CK14" s="594"/>
      <c r="CL14" s="594"/>
      <c r="CM14" s="594"/>
      <c r="CN14" s="594"/>
      <c r="CO14" s="594"/>
      <c r="CP14" s="594"/>
      <c r="CQ14" s="595"/>
      <c r="CR14" s="596">
        <v>292729</v>
      </c>
      <c r="CS14" s="597"/>
      <c r="CT14" s="597"/>
      <c r="CU14" s="597"/>
      <c r="CV14" s="597"/>
      <c r="CW14" s="597"/>
      <c r="CX14" s="597"/>
      <c r="CY14" s="598"/>
      <c r="CZ14" s="599">
        <v>5.8</v>
      </c>
      <c r="DA14" s="599"/>
      <c r="DB14" s="599"/>
      <c r="DC14" s="599"/>
      <c r="DD14" s="605">
        <v>185218</v>
      </c>
      <c r="DE14" s="597"/>
      <c r="DF14" s="597"/>
      <c r="DG14" s="597"/>
      <c r="DH14" s="597"/>
      <c r="DI14" s="597"/>
      <c r="DJ14" s="597"/>
      <c r="DK14" s="597"/>
      <c r="DL14" s="597"/>
      <c r="DM14" s="597"/>
      <c r="DN14" s="597"/>
      <c r="DO14" s="597"/>
      <c r="DP14" s="598"/>
      <c r="DQ14" s="605">
        <v>121529</v>
      </c>
      <c r="DR14" s="597"/>
      <c r="DS14" s="597"/>
      <c r="DT14" s="597"/>
      <c r="DU14" s="597"/>
      <c r="DV14" s="597"/>
      <c r="DW14" s="597"/>
      <c r="DX14" s="597"/>
      <c r="DY14" s="597"/>
      <c r="DZ14" s="597"/>
      <c r="EA14" s="597"/>
      <c r="EB14" s="597"/>
      <c r="EC14" s="606"/>
    </row>
    <row r="15" spans="2:143" ht="11.25" customHeight="1" x14ac:dyDescent="0.15">
      <c r="B15" s="593" t="s">
        <v>189</v>
      </c>
      <c r="C15" s="594"/>
      <c r="D15" s="594"/>
      <c r="E15" s="594"/>
      <c r="F15" s="594"/>
      <c r="G15" s="594"/>
      <c r="H15" s="594"/>
      <c r="I15" s="594"/>
      <c r="J15" s="594"/>
      <c r="K15" s="594"/>
      <c r="L15" s="594"/>
      <c r="M15" s="594"/>
      <c r="N15" s="594"/>
      <c r="O15" s="594"/>
      <c r="P15" s="594"/>
      <c r="Q15" s="595"/>
      <c r="R15" s="596" t="s">
        <v>64</v>
      </c>
      <c r="S15" s="597"/>
      <c r="T15" s="597"/>
      <c r="U15" s="597"/>
      <c r="V15" s="597"/>
      <c r="W15" s="597"/>
      <c r="X15" s="597"/>
      <c r="Y15" s="598"/>
      <c r="Z15" s="599" t="s">
        <v>64</v>
      </c>
      <c r="AA15" s="599"/>
      <c r="AB15" s="599"/>
      <c r="AC15" s="599"/>
      <c r="AD15" s="600" t="s">
        <v>64</v>
      </c>
      <c r="AE15" s="600"/>
      <c r="AF15" s="600"/>
      <c r="AG15" s="600"/>
      <c r="AH15" s="600"/>
      <c r="AI15" s="600"/>
      <c r="AJ15" s="600"/>
      <c r="AK15" s="600"/>
      <c r="AL15" s="601" t="s">
        <v>64</v>
      </c>
      <c r="AM15" s="602"/>
      <c r="AN15" s="602"/>
      <c r="AO15" s="603"/>
      <c r="AP15" s="593" t="s">
        <v>190</v>
      </c>
      <c r="AQ15" s="594"/>
      <c r="AR15" s="594"/>
      <c r="AS15" s="594"/>
      <c r="AT15" s="594"/>
      <c r="AU15" s="594"/>
      <c r="AV15" s="594"/>
      <c r="AW15" s="594"/>
      <c r="AX15" s="594"/>
      <c r="AY15" s="594"/>
      <c r="AZ15" s="594"/>
      <c r="BA15" s="594"/>
      <c r="BB15" s="594"/>
      <c r="BC15" s="594"/>
      <c r="BD15" s="594"/>
      <c r="BE15" s="594"/>
      <c r="BF15" s="595"/>
      <c r="BG15" s="596">
        <v>14927</v>
      </c>
      <c r="BH15" s="597"/>
      <c r="BI15" s="597"/>
      <c r="BJ15" s="597"/>
      <c r="BK15" s="597"/>
      <c r="BL15" s="597"/>
      <c r="BM15" s="597"/>
      <c r="BN15" s="598"/>
      <c r="BO15" s="599">
        <v>5</v>
      </c>
      <c r="BP15" s="599"/>
      <c r="BQ15" s="599"/>
      <c r="BR15" s="599"/>
      <c r="BS15" s="605" t="s">
        <v>64</v>
      </c>
      <c r="BT15" s="597"/>
      <c r="BU15" s="597"/>
      <c r="BV15" s="597"/>
      <c r="BW15" s="597"/>
      <c r="BX15" s="597"/>
      <c r="BY15" s="597"/>
      <c r="BZ15" s="597"/>
      <c r="CA15" s="597"/>
      <c r="CB15" s="606"/>
      <c r="CD15" s="593" t="s">
        <v>191</v>
      </c>
      <c r="CE15" s="594"/>
      <c r="CF15" s="594"/>
      <c r="CG15" s="594"/>
      <c r="CH15" s="594"/>
      <c r="CI15" s="594"/>
      <c r="CJ15" s="594"/>
      <c r="CK15" s="594"/>
      <c r="CL15" s="594"/>
      <c r="CM15" s="594"/>
      <c r="CN15" s="594"/>
      <c r="CO15" s="594"/>
      <c r="CP15" s="594"/>
      <c r="CQ15" s="595"/>
      <c r="CR15" s="596">
        <v>229698</v>
      </c>
      <c r="CS15" s="597"/>
      <c r="CT15" s="597"/>
      <c r="CU15" s="597"/>
      <c r="CV15" s="597"/>
      <c r="CW15" s="597"/>
      <c r="CX15" s="597"/>
      <c r="CY15" s="598"/>
      <c r="CZ15" s="599">
        <v>4.5999999999999996</v>
      </c>
      <c r="DA15" s="599"/>
      <c r="DB15" s="599"/>
      <c r="DC15" s="599"/>
      <c r="DD15" s="605">
        <v>28651</v>
      </c>
      <c r="DE15" s="597"/>
      <c r="DF15" s="597"/>
      <c r="DG15" s="597"/>
      <c r="DH15" s="597"/>
      <c r="DI15" s="597"/>
      <c r="DJ15" s="597"/>
      <c r="DK15" s="597"/>
      <c r="DL15" s="597"/>
      <c r="DM15" s="597"/>
      <c r="DN15" s="597"/>
      <c r="DO15" s="597"/>
      <c r="DP15" s="598"/>
      <c r="DQ15" s="605">
        <v>207323</v>
      </c>
      <c r="DR15" s="597"/>
      <c r="DS15" s="597"/>
      <c r="DT15" s="597"/>
      <c r="DU15" s="597"/>
      <c r="DV15" s="597"/>
      <c r="DW15" s="597"/>
      <c r="DX15" s="597"/>
      <c r="DY15" s="597"/>
      <c r="DZ15" s="597"/>
      <c r="EA15" s="597"/>
      <c r="EB15" s="597"/>
      <c r="EC15" s="606"/>
    </row>
    <row r="16" spans="2:143" ht="11.25" customHeight="1" x14ac:dyDescent="0.15">
      <c r="B16" s="593" t="s">
        <v>192</v>
      </c>
      <c r="C16" s="594"/>
      <c r="D16" s="594"/>
      <c r="E16" s="594"/>
      <c r="F16" s="594"/>
      <c r="G16" s="594"/>
      <c r="H16" s="594"/>
      <c r="I16" s="594"/>
      <c r="J16" s="594"/>
      <c r="K16" s="594"/>
      <c r="L16" s="594"/>
      <c r="M16" s="594"/>
      <c r="N16" s="594"/>
      <c r="O16" s="594"/>
      <c r="P16" s="594"/>
      <c r="Q16" s="595"/>
      <c r="R16" s="596">
        <v>3143</v>
      </c>
      <c r="S16" s="597"/>
      <c r="T16" s="597"/>
      <c r="U16" s="597"/>
      <c r="V16" s="597"/>
      <c r="W16" s="597"/>
      <c r="X16" s="597"/>
      <c r="Y16" s="598"/>
      <c r="Z16" s="599">
        <v>0.1</v>
      </c>
      <c r="AA16" s="599"/>
      <c r="AB16" s="599"/>
      <c r="AC16" s="599"/>
      <c r="AD16" s="600">
        <v>3143</v>
      </c>
      <c r="AE16" s="600"/>
      <c r="AF16" s="600"/>
      <c r="AG16" s="600"/>
      <c r="AH16" s="600"/>
      <c r="AI16" s="600"/>
      <c r="AJ16" s="600"/>
      <c r="AK16" s="600"/>
      <c r="AL16" s="601">
        <v>0.2</v>
      </c>
      <c r="AM16" s="602"/>
      <c r="AN16" s="602"/>
      <c r="AO16" s="603"/>
      <c r="AP16" s="593" t="s">
        <v>193</v>
      </c>
      <c r="AQ16" s="594"/>
      <c r="AR16" s="594"/>
      <c r="AS16" s="594"/>
      <c r="AT16" s="594"/>
      <c r="AU16" s="594"/>
      <c r="AV16" s="594"/>
      <c r="AW16" s="594"/>
      <c r="AX16" s="594"/>
      <c r="AY16" s="594"/>
      <c r="AZ16" s="594"/>
      <c r="BA16" s="594"/>
      <c r="BB16" s="594"/>
      <c r="BC16" s="594"/>
      <c r="BD16" s="594"/>
      <c r="BE16" s="594"/>
      <c r="BF16" s="595"/>
      <c r="BG16" s="596" t="s">
        <v>64</v>
      </c>
      <c r="BH16" s="597"/>
      <c r="BI16" s="597"/>
      <c r="BJ16" s="597"/>
      <c r="BK16" s="597"/>
      <c r="BL16" s="597"/>
      <c r="BM16" s="597"/>
      <c r="BN16" s="598"/>
      <c r="BO16" s="599" t="s">
        <v>64</v>
      </c>
      <c r="BP16" s="599"/>
      <c r="BQ16" s="599"/>
      <c r="BR16" s="599"/>
      <c r="BS16" s="605" t="s">
        <v>64</v>
      </c>
      <c r="BT16" s="597"/>
      <c r="BU16" s="597"/>
      <c r="BV16" s="597"/>
      <c r="BW16" s="597"/>
      <c r="BX16" s="597"/>
      <c r="BY16" s="597"/>
      <c r="BZ16" s="597"/>
      <c r="CA16" s="597"/>
      <c r="CB16" s="606"/>
      <c r="CD16" s="593" t="s">
        <v>194</v>
      </c>
      <c r="CE16" s="594"/>
      <c r="CF16" s="594"/>
      <c r="CG16" s="594"/>
      <c r="CH16" s="594"/>
      <c r="CI16" s="594"/>
      <c r="CJ16" s="594"/>
      <c r="CK16" s="594"/>
      <c r="CL16" s="594"/>
      <c r="CM16" s="594"/>
      <c r="CN16" s="594"/>
      <c r="CO16" s="594"/>
      <c r="CP16" s="594"/>
      <c r="CQ16" s="595"/>
      <c r="CR16" s="596" t="s">
        <v>64</v>
      </c>
      <c r="CS16" s="597"/>
      <c r="CT16" s="597"/>
      <c r="CU16" s="597"/>
      <c r="CV16" s="597"/>
      <c r="CW16" s="597"/>
      <c r="CX16" s="597"/>
      <c r="CY16" s="598"/>
      <c r="CZ16" s="599" t="s">
        <v>64</v>
      </c>
      <c r="DA16" s="599"/>
      <c r="DB16" s="599"/>
      <c r="DC16" s="599"/>
      <c r="DD16" s="605" t="s">
        <v>64</v>
      </c>
      <c r="DE16" s="597"/>
      <c r="DF16" s="597"/>
      <c r="DG16" s="597"/>
      <c r="DH16" s="597"/>
      <c r="DI16" s="597"/>
      <c r="DJ16" s="597"/>
      <c r="DK16" s="597"/>
      <c r="DL16" s="597"/>
      <c r="DM16" s="597"/>
      <c r="DN16" s="597"/>
      <c r="DO16" s="597"/>
      <c r="DP16" s="598"/>
      <c r="DQ16" s="605" t="s">
        <v>64</v>
      </c>
      <c r="DR16" s="597"/>
      <c r="DS16" s="597"/>
      <c r="DT16" s="597"/>
      <c r="DU16" s="597"/>
      <c r="DV16" s="597"/>
      <c r="DW16" s="597"/>
      <c r="DX16" s="597"/>
      <c r="DY16" s="597"/>
      <c r="DZ16" s="597"/>
      <c r="EA16" s="597"/>
      <c r="EB16" s="597"/>
      <c r="EC16" s="606"/>
    </row>
    <row r="17" spans="2:133" ht="11.25" customHeight="1" x14ac:dyDescent="0.15">
      <c r="B17" s="593" t="s">
        <v>195</v>
      </c>
      <c r="C17" s="594"/>
      <c r="D17" s="594"/>
      <c r="E17" s="594"/>
      <c r="F17" s="594"/>
      <c r="G17" s="594"/>
      <c r="H17" s="594"/>
      <c r="I17" s="594"/>
      <c r="J17" s="594"/>
      <c r="K17" s="594"/>
      <c r="L17" s="594"/>
      <c r="M17" s="594"/>
      <c r="N17" s="594"/>
      <c r="O17" s="594"/>
      <c r="P17" s="594"/>
      <c r="Q17" s="595"/>
      <c r="R17" s="596">
        <v>874</v>
      </c>
      <c r="S17" s="597"/>
      <c r="T17" s="597"/>
      <c r="U17" s="597"/>
      <c r="V17" s="597"/>
      <c r="W17" s="597"/>
      <c r="X17" s="597"/>
      <c r="Y17" s="598"/>
      <c r="Z17" s="599">
        <v>0</v>
      </c>
      <c r="AA17" s="599"/>
      <c r="AB17" s="599"/>
      <c r="AC17" s="599"/>
      <c r="AD17" s="600">
        <v>874</v>
      </c>
      <c r="AE17" s="600"/>
      <c r="AF17" s="600"/>
      <c r="AG17" s="600"/>
      <c r="AH17" s="600"/>
      <c r="AI17" s="600"/>
      <c r="AJ17" s="600"/>
      <c r="AK17" s="600"/>
      <c r="AL17" s="601">
        <v>0</v>
      </c>
      <c r="AM17" s="602"/>
      <c r="AN17" s="602"/>
      <c r="AO17" s="603"/>
      <c r="AP17" s="593" t="s">
        <v>196</v>
      </c>
      <c r="AQ17" s="594"/>
      <c r="AR17" s="594"/>
      <c r="AS17" s="594"/>
      <c r="AT17" s="594"/>
      <c r="AU17" s="594"/>
      <c r="AV17" s="594"/>
      <c r="AW17" s="594"/>
      <c r="AX17" s="594"/>
      <c r="AY17" s="594"/>
      <c r="AZ17" s="594"/>
      <c r="BA17" s="594"/>
      <c r="BB17" s="594"/>
      <c r="BC17" s="594"/>
      <c r="BD17" s="594"/>
      <c r="BE17" s="594"/>
      <c r="BF17" s="595"/>
      <c r="BG17" s="596" t="s">
        <v>64</v>
      </c>
      <c r="BH17" s="597"/>
      <c r="BI17" s="597"/>
      <c r="BJ17" s="597"/>
      <c r="BK17" s="597"/>
      <c r="BL17" s="597"/>
      <c r="BM17" s="597"/>
      <c r="BN17" s="598"/>
      <c r="BO17" s="599" t="s">
        <v>64</v>
      </c>
      <c r="BP17" s="599"/>
      <c r="BQ17" s="599"/>
      <c r="BR17" s="599"/>
      <c r="BS17" s="605" t="s">
        <v>64</v>
      </c>
      <c r="BT17" s="597"/>
      <c r="BU17" s="597"/>
      <c r="BV17" s="597"/>
      <c r="BW17" s="597"/>
      <c r="BX17" s="597"/>
      <c r="BY17" s="597"/>
      <c r="BZ17" s="597"/>
      <c r="CA17" s="597"/>
      <c r="CB17" s="606"/>
      <c r="CD17" s="593" t="s">
        <v>197</v>
      </c>
      <c r="CE17" s="594"/>
      <c r="CF17" s="594"/>
      <c r="CG17" s="594"/>
      <c r="CH17" s="594"/>
      <c r="CI17" s="594"/>
      <c r="CJ17" s="594"/>
      <c r="CK17" s="594"/>
      <c r="CL17" s="594"/>
      <c r="CM17" s="594"/>
      <c r="CN17" s="594"/>
      <c r="CO17" s="594"/>
      <c r="CP17" s="594"/>
      <c r="CQ17" s="595"/>
      <c r="CR17" s="596">
        <v>331536</v>
      </c>
      <c r="CS17" s="597"/>
      <c r="CT17" s="597"/>
      <c r="CU17" s="597"/>
      <c r="CV17" s="597"/>
      <c r="CW17" s="597"/>
      <c r="CX17" s="597"/>
      <c r="CY17" s="598"/>
      <c r="CZ17" s="599">
        <v>6.6</v>
      </c>
      <c r="DA17" s="599"/>
      <c r="DB17" s="599"/>
      <c r="DC17" s="599"/>
      <c r="DD17" s="605" t="s">
        <v>64</v>
      </c>
      <c r="DE17" s="597"/>
      <c r="DF17" s="597"/>
      <c r="DG17" s="597"/>
      <c r="DH17" s="597"/>
      <c r="DI17" s="597"/>
      <c r="DJ17" s="597"/>
      <c r="DK17" s="597"/>
      <c r="DL17" s="597"/>
      <c r="DM17" s="597"/>
      <c r="DN17" s="597"/>
      <c r="DO17" s="597"/>
      <c r="DP17" s="598"/>
      <c r="DQ17" s="605">
        <v>296725</v>
      </c>
      <c r="DR17" s="597"/>
      <c r="DS17" s="597"/>
      <c r="DT17" s="597"/>
      <c r="DU17" s="597"/>
      <c r="DV17" s="597"/>
      <c r="DW17" s="597"/>
      <c r="DX17" s="597"/>
      <c r="DY17" s="597"/>
      <c r="DZ17" s="597"/>
      <c r="EA17" s="597"/>
      <c r="EB17" s="597"/>
      <c r="EC17" s="606"/>
    </row>
    <row r="18" spans="2:133" ht="11.25" customHeight="1" x14ac:dyDescent="0.15">
      <c r="B18" s="593" t="s">
        <v>198</v>
      </c>
      <c r="C18" s="594"/>
      <c r="D18" s="594"/>
      <c r="E18" s="594"/>
      <c r="F18" s="594"/>
      <c r="G18" s="594"/>
      <c r="H18" s="594"/>
      <c r="I18" s="594"/>
      <c r="J18" s="594"/>
      <c r="K18" s="594"/>
      <c r="L18" s="594"/>
      <c r="M18" s="594"/>
      <c r="N18" s="594"/>
      <c r="O18" s="594"/>
      <c r="P18" s="594"/>
      <c r="Q18" s="595"/>
      <c r="R18" s="596">
        <v>1789</v>
      </c>
      <c r="S18" s="597"/>
      <c r="T18" s="597"/>
      <c r="U18" s="597"/>
      <c r="V18" s="597"/>
      <c r="W18" s="597"/>
      <c r="X18" s="597"/>
      <c r="Y18" s="598"/>
      <c r="Z18" s="599">
        <v>0</v>
      </c>
      <c r="AA18" s="599"/>
      <c r="AB18" s="599"/>
      <c r="AC18" s="599"/>
      <c r="AD18" s="600">
        <v>1789</v>
      </c>
      <c r="AE18" s="600"/>
      <c r="AF18" s="600"/>
      <c r="AG18" s="600"/>
      <c r="AH18" s="600"/>
      <c r="AI18" s="600"/>
      <c r="AJ18" s="600"/>
      <c r="AK18" s="600"/>
      <c r="AL18" s="601">
        <v>0.1</v>
      </c>
      <c r="AM18" s="602"/>
      <c r="AN18" s="602"/>
      <c r="AO18" s="603"/>
      <c r="AP18" s="593" t="s">
        <v>199</v>
      </c>
      <c r="AQ18" s="594"/>
      <c r="AR18" s="594"/>
      <c r="AS18" s="594"/>
      <c r="AT18" s="594"/>
      <c r="AU18" s="594"/>
      <c r="AV18" s="594"/>
      <c r="AW18" s="594"/>
      <c r="AX18" s="594"/>
      <c r="AY18" s="594"/>
      <c r="AZ18" s="594"/>
      <c r="BA18" s="594"/>
      <c r="BB18" s="594"/>
      <c r="BC18" s="594"/>
      <c r="BD18" s="594"/>
      <c r="BE18" s="594"/>
      <c r="BF18" s="595"/>
      <c r="BG18" s="596" t="s">
        <v>64</v>
      </c>
      <c r="BH18" s="597"/>
      <c r="BI18" s="597"/>
      <c r="BJ18" s="597"/>
      <c r="BK18" s="597"/>
      <c r="BL18" s="597"/>
      <c r="BM18" s="597"/>
      <c r="BN18" s="598"/>
      <c r="BO18" s="599" t="s">
        <v>64</v>
      </c>
      <c r="BP18" s="599"/>
      <c r="BQ18" s="599"/>
      <c r="BR18" s="599"/>
      <c r="BS18" s="605" t="s">
        <v>64</v>
      </c>
      <c r="BT18" s="597"/>
      <c r="BU18" s="597"/>
      <c r="BV18" s="597"/>
      <c r="BW18" s="597"/>
      <c r="BX18" s="597"/>
      <c r="BY18" s="597"/>
      <c r="BZ18" s="597"/>
      <c r="CA18" s="597"/>
      <c r="CB18" s="606"/>
      <c r="CD18" s="593" t="s">
        <v>200</v>
      </c>
      <c r="CE18" s="594"/>
      <c r="CF18" s="594"/>
      <c r="CG18" s="594"/>
      <c r="CH18" s="594"/>
      <c r="CI18" s="594"/>
      <c r="CJ18" s="594"/>
      <c r="CK18" s="594"/>
      <c r="CL18" s="594"/>
      <c r="CM18" s="594"/>
      <c r="CN18" s="594"/>
      <c r="CO18" s="594"/>
      <c r="CP18" s="594"/>
      <c r="CQ18" s="595"/>
      <c r="CR18" s="596" t="s">
        <v>64</v>
      </c>
      <c r="CS18" s="597"/>
      <c r="CT18" s="597"/>
      <c r="CU18" s="597"/>
      <c r="CV18" s="597"/>
      <c r="CW18" s="597"/>
      <c r="CX18" s="597"/>
      <c r="CY18" s="598"/>
      <c r="CZ18" s="599" t="s">
        <v>64</v>
      </c>
      <c r="DA18" s="599"/>
      <c r="DB18" s="599"/>
      <c r="DC18" s="599"/>
      <c r="DD18" s="605" t="s">
        <v>64</v>
      </c>
      <c r="DE18" s="597"/>
      <c r="DF18" s="597"/>
      <c r="DG18" s="597"/>
      <c r="DH18" s="597"/>
      <c r="DI18" s="597"/>
      <c r="DJ18" s="597"/>
      <c r="DK18" s="597"/>
      <c r="DL18" s="597"/>
      <c r="DM18" s="597"/>
      <c r="DN18" s="597"/>
      <c r="DO18" s="597"/>
      <c r="DP18" s="598"/>
      <c r="DQ18" s="605" t="s">
        <v>64</v>
      </c>
      <c r="DR18" s="597"/>
      <c r="DS18" s="597"/>
      <c r="DT18" s="597"/>
      <c r="DU18" s="597"/>
      <c r="DV18" s="597"/>
      <c r="DW18" s="597"/>
      <c r="DX18" s="597"/>
      <c r="DY18" s="597"/>
      <c r="DZ18" s="597"/>
      <c r="EA18" s="597"/>
      <c r="EB18" s="597"/>
      <c r="EC18" s="606"/>
    </row>
    <row r="19" spans="2:133" ht="11.25" customHeight="1" x14ac:dyDescent="0.15">
      <c r="B19" s="593" t="s">
        <v>201</v>
      </c>
      <c r="C19" s="594"/>
      <c r="D19" s="594"/>
      <c r="E19" s="594"/>
      <c r="F19" s="594"/>
      <c r="G19" s="594"/>
      <c r="H19" s="594"/>
      <c r="I19" s="594"/>
      <c r="J19" s="594"/>
      <c r="K19" s="594"/>
      <c r="L19" s="594"/>
      <c r="M19" s="594"/>
      <c r="N19" s="594"/>
      <c r="O19" s="594"/>
      <c r="P19" s="594"/>
      <c r="Q19" s="595"/>
      <c r="R19" s="596">
        <v>402</v>
      </c>
      <c r="S19" s="597"/>
      <c r="T19" s="597"/>
      <c r="U19" s="597"/>
      <c r="V19" s="597"/>
      <c r="W19" s="597"/>
      <c r="X19" s="597"/>
      <c r="Y19" s="598"/>
      <c r="Z19" s="599">
        <v>0</v>
      </c>
      <c r="AA19" s="599"/>
      <c r="AB19" s="599"/>
      <c r="AC19" s="599"/>
      <c r="AD19" s="600">
        <v>402</v>
      </c>
      <c r="AE19" s="600"/>
      <c r="AF19" s="600"/>
      <c r="AG19" s="600"/>
      <c r="AH19" s="600"/>
      <c r="AI19" s="600"/>
      <c r="AJ19" s="600"/>
      <c r="AK19" s="600"/>
      <c r="AL19" s="601">
        <v>0</v>
      </c>
      <c r="AM19" s="602"/>
      <c r="AN19" s="602"/>
      <c r="AO19" s="603"/>
      <c r="AP19" s="593" t="s">
        <v>202</v>
      </c>
      <c r="AQ19" s="594"/>
      <c r="AR19" s="594"/>
      <c r="AS19" s="594"/>
      <c r="AT19" s="594"/>
      <c r="AU19" s="594"/>
      <c r="AV19" s="594"/>
      <c r="AW19" s="594"/>
      <c r="AX19" s="594"/>
      <c r="AY19" s="594"/>
      <c r="AZ19" s="594"/>
      <c r="BA19" s="594"/>
      <c r="BB19" s="594"/>
      <c r="BC19" s="594"/>
      <c r="BD19" s="594"/>
      <c r="BE19" s="594"/>
      <c r="BF19" s="595"/>
      <c r="BG19" s="596">
        <v>3662</v>
      </c>
      <c r="BH19" s="597"/>
      <c r="BI19" s="597"/>
      <c r="BJ19" s="597"/>
      <c r="BK19" s="597"/>
      <c r="BL19" s="597"/>
      <c r="BM19" s="597"/>
      <c r="BN19" s="598"/>
      <c r="BO19" s="599">
        <v>1.2</v>
      </c>
      <c r="BP19" s="599"/>
      <c r="BQ19" s="599"/>
      <c r="BR19" s="599"/>
      <c r="BS19" s="605" t="s">
        <v>64</v>
      </c>
      <c r="BT19" s="597"/>
      <c r="BU19" s="597"/>
      <c r="BV19" s="597"/>
      <c r="BW19" s="597"/>
      <c r="BX19" s="597"/>
      <c r="BY19" s="597"/>
      <c r="BZ19" s="597"/>
      <c r="CA19" s="597"/>
      <c r="CB19" s="606"/>
      <c r="CD19" s="593" t="s">
        <v>203</v>
      </c>
      <c r="CE19" s="594"/>
      <c r="CF19" s="594"/>
      <c r="CG19" s="594"/>
      <c r="CH19" s="594"/>
      <c r="CI19" s="594"/>
      <c r="CJ19" s="594"/>
      <c r="CK19" s="594"/>
      <c r="CL19" s="594"/>
      <c r="CM19" s="594"/>
      <c r="CN19" s="594"/>
      <c r="CO19" s="594"/>
      <c r="CP19" s="594"/>
      <c r="CQ19" s="595"/>
      <c r="CR19" s="596" t="s">
        <v>64</v>
      </c>
      <c r="CS19" s="597"/>
      <c r="CT19" s="597"/>
      <c r="CU19" s="597"/>
      <c r="CV19" s="597"/>
      <c r="CW19" s="597"/>
      <c r="CX19" s="597"/>
      <c r="CY19" s="598"/>
      <c r="CZ19" s="599" t="s">
        <v>64</v>
      </c>
      <c r="DA19" s="599"/>
      <c r="DB19" s="599"/>
      <c r="DC19" s="599"/>
      <c r="DD19" s="605" t="s">
        <v>64</v>
      </c>
      <c r="DE19" s="597"/>
      <c r="DF19" s="597"/>
      <c r="DG19" s="597"/>
      <c r="DH19" s="597"/>
      <c r="DI19" s="597"/>
      <c r="DJ19" s="597"/>
      <c r="DK19" s="597"/>
      <c r="DL19" s="597"/>
      <c r="DM19" s="597"/>
      <c r="DN19" s="597"/>
      <c r="DO19" s="597"/>
      <c r="DP19" s="598"/>
      <c r="DQ19" s="605" t="s">
        <v>64</v>
      </c>
      <c r="DR19" s="597"/>
      <c r="DS19" s="597"/>
      <c r="DT19" s="597"/>
      <c r="DU19" s="597"/>
      <c r="DV19" s="597"/>
      <c r="DW19" s="597"/>
      <c r="DX19" s="597"/>
      <c r="DY19" s="597"/>
      <c r="DZ19" s="597"/>
      <c r="EA19" s="597"/>
      <c r="EB19" s="597"/>
      <c r="EC19" s="606"/>
    </row>
    <row r="20" spans="2:133" ht="11.25" customHeight="1" x14ac:dyDescent="0.15">
      <c r="B20" s="593" t="s">
        <v>204</v>
      </c>
      <c r="C20" s="594"/>
      <c r="D20" s="594"/>
      <c r="E20" s="594"/>
      <c r="F20" s="594"/>
      <c r="G20" s="594"/>
      <c r="H20" s="594"/>
      <c r="I20" s="594"/>
      <c r="J20" s="594"/>
      <c r="K20" s="594"/>
      <c r="L20" s="594"/>
      <c r="M20" s="594"/>
      <c r="N20" s="594"/>
      <c r="O20" s="594"/>
      <c r="P20" s="594"/>
      <c r="Q20" s="595"/>
      <c r="R20" s="596">
        <v>1184</v>
      </c>
      <c r="S20" s="597"/>
      <c r="T20" s="597"/>
      <c r="U20" s="597"/>
      <c r="V20" s="597"/>
      <c r="W20" s="597"/>
      <c r="X20" s="597"/>
      <c r="Y20" s="598"/>
      <c r="Z20" s="599">
        <v>0</v>
      </c>
      <c r="AA20" s="599"/>
      <c r="AB20" s="599"/>
      <c r="AC20" s="599"/>
      <c r="AD20" s="600">
        <v>1184</v>
      </c>
      <c r="AE20" s="600"/>
      <c r="AF20" s="600"/>
      <c r="AG20" s="600"/>
      <c r="AH20" s="600"/>
      <c r="AI20" s="600"/>
      <c r="AJ20" s="600"/>
      <c r="AK20" s="600"/>
      <c r="AL20" s="601">
        <v>0.1</v>
      </c>
      <c r="AM20" s="602"/>
      <c r="AN20" s="602"/>
      <c r="AO20" s="603"/>
      <c r="AP20" s="593" t="s">
        <v>205</v>
      </c>
      <c r="AQ20" s="594"/>
      <c r="AR20" s="594"/>
      <c r="AS20" s="594"/>
      <c r="AT20" s="594"/>
      <c r="AU20" s="594"/>
      <c r="AV20" s="594"/>
      <c r="AW20" s="594"/>
      <c r="AX20" s="594"/>
      <c r="AY20" s="594"/>
      <c r="AZ20" s="594"/>
      <c r="BA20" s="594"/>
      <c r="BB20" s="594"/>
      <c r="BC20" s="594"/>
      <c r="BD20" s="594"/>
      <c r="BE20" s="594"/>
      <c r="BF20" s="595"/>
      <c r="BG20" s="596">
        <v>3662</v>
      </c>
      <c r="BH20" s="597"/>
      <c r="BI20" s="597"/>
      <c r="BJ20" s="597"/>
      <c r="BK20" s="597"/>
      <c r="BL20" s="597"/>
      <c r="BM20" s="597"/>
      <c r="BN20" s="598"/>
      <c r="BO20" s="599">
        <v>1.2</v>
      </c>
      <c r="BP20" s="599"/>
      <c r="BQ20" s="599"/>
      <c r="BR20" s="599"/>
      <c r="BS20" s="605" t="s">
        <v>64</v>
      </c>
      <c r="BT20" s="597"/>
      <c r="BU20" s="597"/>
      <c r="BV20" s="597"/>
      <c r="BW20" s="597"/>
      <c r="BX20" s="597"/>
      <c r="BY20" s="597"/>
      <c r="BZ20" s="597"/>
      <c r="CA20" s="597"/>
      <c r="CB20" s="606"/>
      <c r="CD20" s="593" t="s">
        <v>206</v>
      </c>
      <c r="CE20" s="594"/>
      <c r="CF20" s="594"/>
      <c r="CG20" s="594"/>
      <c r="CH20" s="594"/>
      <c r="CI20" s="594"/>
      <c r="CJ20" s="594"/>
      <c r="CK20" s="594"/>
      <c r="CL20" s="594"/>
      <c r="CM20" s="594"/>
      <c r="CN20" s="594"/>
      <c r="CO20" s="594"/>
      <c r="CP20" s="594"/>
      <c r="CQ20" s="595"/>
      <c r="CR20" s="596">
        <v>5030116</v>
      </c>
      <c r="CS20" s="597"/>
      <c r="CT20" s="597"/>
      <c r="CU20" s="597"/>
      <c r="CV20" s="597"/>
      <c r="CW20" s="597"/>
      <c r="CX20" s="597"/>
      <c r="CY20" s="598"/>
      <c r="CZ20" s="599">
        <v>100</v>
      </c>
      <c r="DA20" s="599"/>
      <c r="DB20" s="599"/>
      <c r="DC20" s="599"/>
      <c r="DD20" s="605">
        <v>798940</v>
      </c>
      <c r="DE20" s="597"/>
      <c r="DF20" s="597"/>
      <c r="DG20" s="597"/>
      <c r="DH20" s="597"/>
      <c r="DI20" s="597"/>
      <c r="DJ20" s="597"/>
      <c r="DK20" s="597"/>
      <c r="DL20" s="597"/>
      <c r="DM20" s="597"/>
      <c r="DN20" s="597"/>
      <c r="DO20" s="597"/>
      <c r="DP20" s="598"/>
      <c r="DQ20" s="605">
        <v>2328896</v>
      </c>
      <c r="DR20" s="597"/>
      <c r="DS20" s="597"/>
      <c r="DT20" s="597"/>
      <c r="DU20" s="597"/>
      <c r="DV20" s="597"/>
      <c r="DW20" s="597"/>
      <c r="DX20" s="597"/>
      <c r="DY20" s="597"/>
      <c r="DZ20" s="597"/>
      <c r="EA20" s="597"/>
      <c r="EB20" s="597"/>
      <c r="EC20" s="606"/>
    </row>
    <row r="21" spans="2:133" ht="11.25" customHeight="1" x14ac:dyDescent="0.15">
      <c r="B21" s="593" t="s">
        <v>207</v>
      </c>
      <c r="C21" s="594"/>
      <c r="D21" s="594"/>
      <c r="E21" s="594"/>
      <c r="F21" s="594"/>
      <c r="G21" s="594"/>
      <c r="H21" s="594"/>
      <c r="I21" s="594"/>
      <c r="J21" s="594"/>
      <c r="K21" s="594"/>
      <c r="L21" s="594"/>
      <c r="M21" s="594"/>
      <c r="N21" s="594"/>
      <c r="O21" s="594"/>
      <c r="P21" s="594"/>
      <c r="Q21" s="595"/>
      <c r="R21" s="596">
        <v>203</v>
      </c>
      <c r="S21" s="597"/>
      <c r="T21" s="597"/>
      <c r="U21" s="597"/>
      <c r="V21" s="597"/>
      <c r="W21" s="597"/>
      <c r="X21" s="597"/>
      <c r="Y21" s="598"/>
      <c r="Z21" s="599">
        <v>0</v>
      </c>
      <c r="AA21" s="599"/>
      <c r="AB21" s="599"/>
      <c r="AC21" s="599"/>
      <c r="AD21" s="600">
        <v>203</v>
      </c>
      <c r="AE21" s="600"/>
      <c r="AF21" s="600"/>
      <c r="AG21" s="600"/>
      <c r="AH21" s="600"/>
      <c r="AI21" s="600"/>
      <c r="AJ21" s="600"/>
      <c r="AK21" s="600"/>
      <c r="AL21" s="601">
        <v>0</v>
      </c>
      <c r="AM21" s="602"/>
      <c r="AN21" s="602"/>
      <c r="AO21" s="603"/>
      <c r="AP21" s="593" t="s">
        <v>208</v>
      </c>
      <c r="AQ21" s="609"/>
      <c r="AR21" s="609"/>
      <c r="AS21" s="609"/>
      <c r="AT21" s="609"/>
      <c r="AU21" s="609"/>
      <c r="AV21" s="609"/>
      <c r="AW21" s="609"/>
      <c r="AX21" s="609"/>
      <c r="AY21" s="609"/>
      <c r="AZ21" s="609"/>
      <c r="BA21" s="609"/>
      <c r="BB21" s="609"/>
      <c r="BC21" s="609"/>
      <c r="BD21" s="609"/>
      <c r="BE21" s="609"/>
      <c r="BF21" s="610"/>
      <c r="BG21" s="596">
        <v>3662</v>
      </c>
      <c r="BH21" s="597"/>
      <c r="BI21" s="597"/>
      <c r="BJ21" s="597"/>
      <c r="BK21" s="597"/>
      <c r="BL21" s="597"/>
      <c r="BM21" s="597"/>
      <c r="BN21" s="598"/>
      <c r="BO21" s="599">
        <v>1.2</v>
      </c>
      <c r="BP21" s="599"/>
      <c r="BQ21" s="599"/>
      <c r="BR21" s="599"/>
      <c r="BS21" s="605" t="s">
        <v>64</v>
      </c>
      <c r="BT21" s="597"/>
      <c r="BU21" s="597"/>
      <c r="BV21" s="597"/>
      <c r="BW21" s="597"/>
      <c r="BX21" s="597"/>
      <c r="BY21" s="597"/>
      <c r="BZ21" s="597"/>
      <c r="CA21" s="597"/>
      <c r="CB21" s="606"/>
      <c r="CD21" s="614"/>
      <c r="CE21" s="615"/>
      <c r="CF21" s="615"/>
      <c r="CG21" s="615"/>
      <c r="CH21" s="615"/>
      <c r="CI21" s="615"/>
      <c r="CJ21" s="615"/>
      <c r="CK21" s="615"/>
      <c r="CL21" s="615"/>
      <c r="CM21" s="615"/>
      <c r="CN21" s="615"/>
      <c r="CO21" s="615"/>
      <c r="CP21" s="615"/>
      <c r="CQ21" s="616"/>
      <c r="CR21" s="617"/>
      <c r="CS21" s="612"/>
      <c r="CT21" s="612"/>
      <c r="CU21" s="612"/>
      <c r="CV21" s="612"/>
      <c r="CW21" s="612"/>
      <c r="CX21" s="612"/>
      <c r="CY21" s="618"/>
      <c r="CZ21" s="619"/>
      <c r="DA21" s="619"/>
      <c r="DB21" s="619"/>
      <c r="DC21" s="619"/>
      <c r="DD21" s="611"/>
      <c r="DE21" s="612"/>
      <c r="DF21" s="612"/>
      <c r="DG21" s="612"/>
      <c r="DH21" s="612"/>
      <c r="DI21" s="612"/>
      <c r="DJ21" s="612"/>
      <c r="DK21" s="612"/>
      <c r="DL21" s="612"/>
      <c r="DM21" s="612"/>
      <c r="DN21" s="612"/>
      <c r="DO21" s="612"/>
      <c r="DP21" s="618"/>
      <c r="DQ21" s="611"/>
      <c r="DR21" s="612"/>
      <c r="DS21" s="612"/>
      <c r="DT21" s="612"/>
      <c r="DU21" s="612"/>
      <c r="DV21" s="612"/>
      <c r="DW21" s="612"/>
      <c r="DX21" s="612"/>
      <c r="DY21" s="612"/>
      <c r="DZ21" s="612"/>
      <c r="EA21" s="612"/>
      <c r="EB21" s="612"/>
      <c r="EC21" s="613"/>
    </row>
    <row r="22" spans="2:133" ht="11.25" customHeight="1" x14ac:dyDescent="0.15">
      <c r="B22" s="593" t="s">
        <v>209</v>
      </c>
      <c r="C22" s="594"/>
      <c r="D22" s="594"/>
      <c r="E22" s="594"/>
      <c r="F22" s="594"/>
      <c r="G22" s="594"/>
      <c r="H22" s="594"/>
      <c r="I22" s="594"/>
      <c r="J22" s="594"/>
      <c r="K22" s="594"/>
      <c r="L22" s="594"/>
      <c r="M22" s="594"/>
      <c r="N22" s="594"/>
      <c r="O22" s="594"/>
      <c r="P22" s="594"/>
      <c r="Q22" s="595"/>
      <c r="R22" s="596">
        <v>1640747</v>
      </c>
      <c r="S22" s="597"/>
      <c r="T22" s="597"/>
      <c r="U22" s="597"/>
      <c r="V22" s="597"/>
      <c r="W22" s="597"/>
      <c r="X22" s="597"/>
      <c r="Y22" s="598"/>
      <c r="Z22" s="599">
        <v>32.200000000000003</v>
      </c>
      <c r="AA22" s="599"/>
      <c r="AB22" s="599"/>
      <c r="AC22" s="599"/>
      <c r="AD22" s="600">
        <v>1505883</v>
      </c>
      <c r="AE22" s="600"/>
      <c r="AF22" s="600"/>
      <c r="AG22" s="600"/>
      <c r="AH22" s="600"/>
      <c r="AI22" s="600"/>
      <c r="AJ22" s="600"/>
      <c r="AK22" s="600"/>
      <c r="AL22" s="601">
        <v>77.8</v>
      </c>
      <c r="AM22" s="602"/>
      <c r="AN22" s="602"/>
      <c r="AO22" s="603"/>
      <c r="AP22" s="593" t="s">
        <v>210</v>
      </c>
      <c r="AQ22" s="609"/>
      <c r="AR22" s="609"/>
      <c r="AS22" s="609"/>
      <c r="AT22" s="609"/>
      <c r="AU22" s="609"/>
      <c r="AV22" s="609"/>
      <c r="AW22" s="609"/>
      <c r="AX22" s="609"/>
      <c r="AY22" s="609"/>
      <c r="AZ22" s="609"/>
      <c r="BA22" s="609"/>
      <c r="BB22" s="609"/>
      <c r="BC22" s="609"/>
      <c r="BD22" s="609"/>
      <c r="BE22" s="609"/>
      <c r="BF22" s="610"/>
      <c r="BG22" s="596" t="s">
        <v>64</v>
      </c>
      <c r="BH22" s="597"/>
      <c r="BI22" s="597"/>
      <c r="BJ22" s="597"/>
      <c r="BK22" s="597"/>
      <c r="BL22" s="597"/>
      <c r="BM22" s="597"/>
      <c r="BN22" s="598"/>
      <c r="BO22" s="599" t="s">
        <v>64</v>
      </c>
      <c r="BP22" s="599"/>
      <c r="BQ22" s="599"/>
      <c r="BR22" s="599"/>
      <c r="BS22" s="605" t="s">
        <v>64</v>
      </c>
      <c r="BT22" s="597"/>
      <c r="BU22" s="597"/>
      <c r="BV22" s="597"/>
      <c r="BW22" s="597"/>
      <c r="BX22" s="597"/>
      <c r="BY22" s="597"/>
      <c r="BZ22" s="597"/>
      <c r="CA22" s="597"/>
      <c r="CB22" s="606"/>
      <c r="CD22" s="578" t="s">
        <v>211</v>
      </c>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79"/>
      <c r="DV22" s="579"/>
      <c r="DW22" s="579"/>
      <c r="DX22" s="579"/>
      <c r="DY22" s="579"/>
      <c r="DZ22" s="579"/>
      <c r="EA22" s="579"/>
      <c r="EB22" s="579"/>
      <c r="EC22" s="580"/>
    </row>
    <row r="23" spans="2:133" ht="11.25" customHeight="1" x14ac:dyDescent="0.15">
      <c r="B23" s="593" t="s">
        <v>212</v>
      </c>
      <c r="C23" s="594"/>
      <c r="D23" s="594"/>
      <c r="E23" s="594"/>
      <c r="F23" s="594"/>
      <c r="G23" s="594"/>
      <c r="H23" s="594"/>
      <c r="I23" s="594"/>
      <c r="J23" s="594"/>
      <c r="K23" s="594"/>
      <c r="L23" s="594"/>
      <c r="M23" s="594"/>
      <c r="N23" s="594"/>
      <c r="O23" s="594"/>
      <c r="P23" s="594"/>
      <c r="Q23" s="595"/>
      <c r="R23" s="596">
        <v>1505883</v>
      </c>
      <c r="S23" s="597"/>
      <c r="T23" s="597"/>
      <c r="U23" s="597"/>
      <c r="V23" s="597"/>
      <c r="W23" s="597"/>
      <c r="X23" s="597"/>
      <c r="Y23" s="598"/>
      <c r="Z23" s="599">
        <v>29.5</v>
      </c>
      <c r="AA23" s="599"/>
      <c r="AB23" s="599"/>
      <c r="AC23" s="599"/>
      <c r="AD23" s="600">
        <v>1505883</v>
      </c>
      <c r="AE23" s="600"/>
      <c r="AF23" s="600"/>
      <c r="AG23" s="600"/>
      <c r="AH23" s="600"/>
      <c r="AI23" s="600"/>
      <c r="AJ23" s="600"/>
      <c r="AK23" s="600"/>
      <c r="AL23" s="601">
        <v>77.8</v>
      </c>
      <c r="AM23" s="602"/>
      <c r="AN23" s="602"/>
      <c r="AO23" s="603"/>
      <c r="AP23" s="593" t="s">
        <v>213</v>
      </c>
      <c r="AQ23" s="609"/>
      <c r="AR23" s="609"/>
      <c r="AS23" s="609"/>
      <c r="AT23" s="609"/>
      <c r="AU23" s="609"/>
      <c r="AV23" s="609"/>
      <c r="AW23" s="609"/>
      <c r="AX23" s="609"/>
      <c r="AY23" s="609"/>
      <c r="AZ23" s="609"/>
      <c r="BA23" s="609"/>
      <c r="BB23" s="609"/>
      <c r="BC23" s="609"/>
      <c r="BD23" s="609"/>
      <c r="BE23" s="609"/>
      <c r="BF23" s="610"/>
      <c r="BG23" s="596" t="s">
        <v>64</v>
      </c>
      <c r="BH23" s="597"/>
      <c r="BI23" s="597"/>
      <c r="BJ23" s="597"/>
      <c r="BK23" s="597"/>
      <c r="BL23" s="597"/>
      <c r="BM23" s="597"/>
      <c r="BN23" s="598"/>
      <c r="BO23" s="599" t="s">
        <v>64</v>
      </c>
      <c r="BP23" s="599"/>
      <c r="BQ23" s="599"/>
      <c r="BR23" s="599"/>
      <c r="BS23" s="605" t="s">
        <v>64</v>
      </c>
      <c r="BT23" s="597"/>
      <c r="BU23" s="597"/>
      <c r="BV23" s="597"/>
      <c r="BW23" s="597"/>
      <c r="BX23" s="597"/>
      <c r="BY23" s="597"/>
      <c r="BZ23" s="597"/>
      <c r="CA23" s="597"/>
      <c r="CB23" s="606"/>
      <c r="CD23" s="578" t="s">
        <v>153</v>
      </c>
      <c r="CE23" s="579"/>
      <c r="CF23" s="579"/>
      <c r="CG23" s="579"/>
      <c r="CH23" s="579"/>
      <c r="CI23" s="579"/>
      <c r="CJ23" s="579"/>
      <c r="CK23" s="579"/>
      <c r="CL23" s="579"/>
      <c r="CM23" s="579"/>
      <c r="CN23" s="579"/>
      <c r="CO23" s="579"/>
      <c r="CP23" s="579"/>
      <c r="CQ23" s="580"/>
      <c r="CR23" s="578" t="s">
        <v>214</v>
      </c>
      <c r="CS23" s="579"/>
      <c r="CT23" s="579"/>
      <c r="CU23" s="579"/>
      <c r="CV23" s="579"/>
      <c r="CW23" s="579"/>
      <c r="CX23" s="579"/>
      <c r="CY23" s="580"/>
      <c r="CZ23" s="578" t="s">
        <v>215</v>
      </c>
      <c r="DA23" s="579"/>
      <c r="DB23" s="579"/>
      <c r="DC23" s="580"/>
      <c r="DD23" s="578" t="s">
        <v>216</v>
      </c>
      <c r="DE23" s="579"/>
      <c r="DF23" s="579"/>
      <c r="DG23" s="579"/>
      <c r="DH23" s="579"/>
      <c r="DI23" s="579"/>
      <c r="DJ23" s="579"/>
      <c r="DK23" s="580"/>
      <c r="DL23" s="620" t="s">
        <v>217</v>
      </c>
      <c r="DM23" s="621"/>
      <c r="DN23" s="621"/>
      <c r="DO23" s="621"/>
      <c r="DP23" s="621"/>
      <c r="DQ23" s="621"/>
      <c r="DR23" s="621"/>
      <c r="DS23" s="621"/>
      <c r="DT23" s="621"/>
      <c r="DU23" s="621"/>
      <c r="DV23" s="622"/>
      <c r="DW23" s="578" t="s">
        <v>218</v>
      </c>
      <c r="DX23" s="579"/>
      <c r="DY23" s="579"/>
      <c r="DZ23" s="579"/>
      <c r="EA23" s="579"/>
      <c r="EB23" s="579"/>
      <c r="EC23" s="580"/>
    </row>
    <row r="24" spans="2:133" ht="11.25" customHeight="1" x14ac:dyDescent="0.15">
      <c r="B24" s="593" t="s">
        <v>219</v>
      </c>
      <c r="C24" s="594"/>
      <c r="D24" s="594"/>
      <c r="E24" s="594"/>
      <c r="F24" s="594"/>
      <c r="G24" s="594"/>
      <c r="H24" s="594"/>
      <c r="I24" s="594"/>
      <c r="J24" s="594"/>
      <c r="K24" s="594"/>
      <c r="L24" s="594"/>
      <c r="M24" s="594"/>
      <c r="N24" s="594"/>
      <c r="O24" s="594"/>
      <c r="P24" s="594"/>
      <c r="Q24" s="595"/>
      <c r="R24" s="596">
        <v>134864</v>
      </c>
      <c r="S24" s="597"/>
      <c r="T24" s="597"/>
      <c r="U24" s="597"/>
      <c r="V24" s="597"/>
      <c r="W24" s="597"/>
      <c r="X24" s="597"/>
      <c r="Y24" s="598"/>
      <c r="Z24" s="599">
        <v>2.6</v>
      </c>
      <c r="AA24" s="599"/>
      <c r="AB24" s="599"/>
      <c r="AC24" s="599"/>
      <c r="AD24" s="600" t="s">
        <v>64</v>
      </c>
      <c r="AE24" s="600"/>
      <c r="AF24" s="600"/>
      <c r="AG24" s="600"/>
      <c r="AH24" s="600"/>
      <c r="AI24" s="600"/>
      <c r="AJ24" s="600"/>
      <c r="AK24" s="600"/>
      <c r="AL24" s="601" t="s">
        <v>64</v>
      </c>
      <c r="AM24" s="602"/>
      <c r="AN24" s="602"/>
      <c r="AO24" s="603"/>
      <c r="AP24" s="593" t="s">
        <v>220</v>
      </c>
      <c r="AQ24" s="609"/>
      <c r="AR24" s="609"/>
      <c r="AS24" s="609"/>
      <c r="AT24" s="609"/>
      <c r="AU24" s="609"/>
      <c r="AV24" s="609"/>
      <c r="AW24" s="609"/>
      <c r="AX24" s="609"/>
      <c r="AY24" s="609"/>
      <c r="AZ24" s="609"/>
      <c r="BA24" s="609"/>
      <c r="BB24" s="609"/>
      <c r="BC24" s="609"/>
      <c r="BD24" s="609"/>
      <c r="BE24" s="609"/>
      <c r="BF24" s="610"/>
      <c r="BG24" s="596" t="s">
        <v>64</v>
      </c>
      <c r="BH24" s="597"/>
      <c r="BI24" s="597"/>
      <c r="BJ24" s="597"/>
      <c r="BK24" s="597"/>
      <c r="BL24" s="597"/>
      <c r="BM24" s="597"/>
      <c r="BN24" s="598"/>
      <c r="BO24" s="599" t="s">
        <v>64</v>
      </c>
      <c r="BP24" s="599"/>
      <c r="BQ24" s="599"/>
      <c r="BR24" s="599"/>
      <c r="BS24" s="605" t="s">
        <v>64</v>
      </c>
      <c r="BT24" s="597"/>
      <c r="BU24" s="597"/>
      <c r="BV24" s="597"/>
      <c r="BW24" s="597"/>
      <c r="BX24" s="597"/>
      <c r="BY24" s="597"/>
      <c r="BZ24" s="597"/>
      <c r="CA24" s="597"/>
      <c r="CB24" s="606"/>
      <c r="CD24" s="582" t="s">
        <v>221</v>
      </c>
      <c r="CE24" s="583"/>
      <c r="CF24" s="583"/>
      <c r="CG24" s="583"/>
      <c r="CH24" s="583"/>
      <c r="CI24" s="583"/>
      <c r="CJ24" s="583"/>
      <c r="CK24" s="583"/>
      <c r="CL24" s="583"/>
      <c r="CM24" s="583"/>
      <c r="CN24" s="583"/>
      <c r="CO24" s="583"/>
      <c r="CP24" s="583"/>
      <c r="CQ24" s="584"/>
      <c r="CR24" s="585">
        <v>1158721</v>
      </c>
      <c r="CS24" s="586"/>
      <c r="CT24" s="586"/>
      <c r="CU24" s="586"/>
      <c r="CV24" s="586"/>
      <c r="CW24" s="586"/>
      <c r="CX24" s="586"/>
      <c r="CY24" s="587"/>
      <c r="CZ24" s="590">
        <v>23</v>
      </c>
      <c r="DA24" s="591"/>
      <c r="DB24" s="591"/>
      <c r="DC24" s="607"/>
      <c r="DD24" s="627">
        <v>927543</v>
      </c>
      <c r="DE24" s="586"/>
      <c r="DF24" s="586"/>
      <c r="DG24" s="586"/>
      <c r="DH24" s="586"/>
      <c r="DI24" s="586"/>
      <c r="DJ24" s="586"/>
      <c r="DK24" s="587"/>
      <c r="DL24" s="627">
        <v>926049</v>
      </c>
      <c r="DM24" s="586"/>
      <c r="DN24" s="586"/>
      <c r="DO24" s="586"/>
      <c r="DP24" s="586"/>
      <c r="DQ24" s="586"/>
      <c r="DR24" s="586"/>
      <c r="DS24" s="586"/>
      <c r="DT24" s="586"/>
      <c r="DU24" s="586"/>
      <c r="DV24" s="587"/>
      <c r="DW24" s="590">
        <v>46.6</v>
      </c>
      <c r="DX24" s="591"/>
      <c r="DY24" s="591"/>
      <c r="DZ24" s="591"/>
      <c r="EA24" s="591"/>
      <c r="EB24" s="591"/>
      <c r="EC24" s="592"/>
    </row>
    <row r="25" spans="2:133" ht="11.25" customHeight="1" x14ac:dyDescent="0.15">
      <c r="B25" s="593" t="s">
        <v>222</v>
      </c>
      <c r="C25" s="594"/>
      <c r="D25" s="594"/>
      <c r="E25" s="594"/>
      <c r="F25" s="594"/>
      <c r="G25" s="594"/>
      <c r="H25" s="594"/>
      <c r="I25" s="594"/>
      <c r="J25" s="594"/>
      <c r="K25" s="594"/>
      <c r="L25" s="594"/>
      <c r="M25" s="594"/>
      <c r="N25" s="594"/>
      <c r="O25" s="594"/>
      <c r="P25" s="594"/>
      <c r="Q25" s="595"/>
      <c r="R25" s="596" t="s">
        <v>64</v>
      </c>
      <c r="S25" s="597"/>
      <c r="T25" s="597"/>
      <c r="U25" s="597"/>
      <c r="V25" s="597"/>
      <c r="W25" s="597"/>
      <c r="X25" s="597"/>
      <c r="Y25" s="598"/>
      <c r="Z25" s="599" t="s">
        <v>64</v>
      </c>
      <c r="AA25" s="599"/>
      <c r="AB25" s="599"/>
      <c r="AC25" s="599"/>
      <c r="AD25" s="600" t="s">
        <v>64</v>
      </c>
      <c r="AE25" s="600"/>
      <c r="AF25" s="600"/>
      <c r="AG25" s="600"/>
      <c r="AH25" s="600"/>
      <c r="AI25" s="600"/>
      <c r="AJ25" s="600"/>
      <c r="AK25" s="600"/>
      <c r="AL25" s="601" t="s">
        <v>64</v>
      </c>
      <c r="AM25" s="602"/>
      <c r="AN25" s="602"/>
      <c r="AO25" s="603"/>
      <c r="AP25" s="593" t="s">
        <v>223</v>
      </c>
      <c r="AQ25" s="609"/>
      <c r="AR25" s="609"/>
      <c r="AS25" s="609"/>
      <c r="AT25" s="609"/>
      <c r="AU25" s="609"/>
      <c r="AV25" s="609"/>
      <c r="AW25" s="609"/>
      <c r="AX25" s="609"/>
      <c r="AY25" s="609"/>
      <c r="AZ25" s="609"/>
      <c r="BA25" s="609"/>
      <c r="BB25" s="609"/>
      <c r="BC25" s="609"/>
      <c r="BD25" s="609"/>
      <c r="BE25" s="609"/>
      <c r="BF25" s="610"/>
      <c r="BG25" s="596" t="s">
        <v>64</v>
      </c>
      <c r="BH25" s="597"/>
      <c r="BI25" s="597"/>
      <c r="BJ25" s="597"/>
      <c r="BK25" s="597"/>
      <c r="BL25" s="597"/>
      <c r="BM25" s="597"/>
      <c r="BN25" s="598"/>
      <c r="BO25" s="599" t="s">
        <v>64</v>
      </c>
      <c r="BP25" s="599"/>
      <c r="BQ25" s="599"/>
      <c r="BR25" s="599"/>
      <c r="BS25" s="605" t="s">
        <v>64</v>
      </c>
      <c r="BT25" s="597"/>
      <c r="BU25" s="597"/>
      <c r="BV25" s="597"/>
      <c r="BW25" s="597"/>
      <c r="BX25" s="597"/>
      <c r="BY25" s="597"/>
      <c r="BZ25" s="597"/>
      <c r="CA25" s="597"/>
      <c r="CB25" s="606"/>
      <c r="CD25" s="593" t="s">
        <v>224</v>
      </c>
      <c r="CE25" s="594"/>
      <c r="CF25" s="594"/>
      <c r="CG25" s="594"/>
      <c r="CH25" s="594"/>
      <c r="CI25" s="594"/>
      <c r="CJ25" s="594"/>
      <c r="CK25" s="594"/>
      <c r="CL25" s="594"/>
      <c r="CM25" s="594"/>
      <c r="CN25" s="594"/>
      <c r="CO25" s="594"/>
      <c r="CP25" s="594"/>
      <c r="CQ25" s="595"/>
      <c r="CR25" s="596">
        <v>624092</v>
      </c>
      <c r="CS25" s="623"/>
      <c r="CT25" s="623"/>
      <c r="CU25" s="623"/>
      <c r="CV25" s="623"/>
      <c r="CW25" s="623"/>
      <c r="CX25" s="623"/>
      <c r="CY25" s="624"/>
      <c r="CZ25" s="601">
        <v>12.4</v>
      </c>
      <c r="DA25" s="625"/>
      <c r="DB25" s="625"/>
      <c r="DC25" s="628"/>
      <c r="DD25" s="605">
        <v>575520</v>
      </c>
      <c r="DE25" s="623"/>
      <c r="DF25" s="623"/>
      <c r="DG25" s="623"/>
      <c r="DH25" s="623"/>
      <c r="DI25" s="623"/>
      <c r="DJ25" s="623"/>
      <c r="DK25" s="624"/>
      <c r="DL25" s="605">
        <v>575520</v>
      </c>
      <c r="DM25" s="623"/>
      <c r="DN25" s="623"/>
      <c r="DO25" s="623"/>
      <c r="DP25" s="623"/>
      <c r="DQ25" s="623"/>
      <c r="DR25" s="623"/>
      <c r="DS25" s="623"/>
      <c r="DT25" s="623"/>
      <c r="DU25" s="623"/>
      <c r="DV25" s="624"/>
      <c r="DW25" s="601">
        <v>29</v>
      </c>
      <c r="DX25" s="625"/>
      <c r="DY25" s="625"/>
      <c r="DZ25" s="625"/>
      <c r="EA25" s="625"/>
      <c r="EB25" s="625"/>
      <c r="EC25" s="626"/>
    </row>
    <row r="26" spans="2:133" ht="11.25" customHeight="1" x14ac:dyDescent="0.15">
      <c r="B26" s="593" t="s">
        <v>225</v>
      </c>
      <c r="C26" s="594"/>
      <c r="D26" s="594"/>
      <c r="E26" s="594"/>
      <c r="F26" s="594"/>
      <c r="G26" s="594"/>
      <c r="H26" s="594"/>
      <c r="I26" s="594"/>
      <c r="J26" s="594"/>
      <c r="K26" s="594"/>
      <c r="L26" s="594"/>
      <c r="M26" s="594"/>
      <c r="N26" s="594"/>
      <c r="O26" s="594"/>
      <c r="P26" s="594"/>
      <c r="Q26" s="595"/>
      <c r="R26" s="596">
        <v>2062679</v>
      </c>
      <c r="S26" s="597"/>
      <c r="T26" s="597"/>
      <c r="U26" s="597"/>
      <c r="V26" s="597"/>
      <c r="W26" s="597"/>
      <c r="X26" s="597"/>
      <c r="Y26" s="598"/>
      <c r="Z26" s="599">
        <v>40.4</v>
      </c>
      <c r="AA26" s="599"/>
      <c r="AB26" s="599"/>
      <c r="AC26" s="599"/>
      <c r="AD26" s="600">
        <v>1927815</v>
      </c>
      <c r="AE26" s="600"/>
      <c r="AF26" s="600"/>
      <c r="AG26" s="600"/>
      <c r="AH26" s="600"/>
      <c r="AI26" s="600"/>
      <c r="AJ26" s="600"/>
      <c r="AK26" s="600"/>
      <c r="AL26" s="601">
        <v>99.6</v>
      </c>
      <c r="AM26" s="602"/>
      <c r="AN26" s="602"/>
      <c r="AO26" s="603"/>
      <c r="AP26" s="593" t="s">
        <v>226</v>
      </c>
      <c r="AQ26" s="609"/>
      <c r="AR26" s="609"/>
      <c r="AS26" s="609"/>
      <c r="AT26" s="609"/>
      <c r="AU26" s="609"/>
      <c r="AV26" s="609"/>
      <c r="AW26" s="609"/>
      <c r="AX26" s="609"/>
      <c r="AY26" s="609"/>
      <c r="AZ26" s="609"/>
      <c r="BA26" s="609"/>
      <c r="BB26" s="609"/>
      <c r="BC26" s="609"/>
      <c r="BD26" s="609"/>
      <c r="BE26" s="609"/>
      <c r="BF26" s="610"/>
      <c r="BG26" s="596" t="s">
        <v>64</v>
      </c>
      <c r="BH26" s="597"/>
      <c r="BI26" s="597"/>
      <c r="BJ26" s="597"/>
      <c r="BK26" s="597"/>
      <c r="BL26" s="597"/>
      <c r="BM26" s="597"/>
      <c r="BN26" s="598"/>
      <c r="BO26" s="599" t="s">
        <v>64</v>
      </c>
      <c r="BP26" s="599"/>
      <c r="BQ26" s="599"/>
      <c r="BR26" s="599"/>
      <c r="BS26" s="605" t="s">
        <v>64</v>
      </c>
      <c r="BT26" s="597"/>
      <c r="BU26" s="597"/>
      <c r="BV26" s="597"/>
      <c r="BW26" s="597"/>
      <c r="BX26" s="597"/>
      <c r="BY26" s="597"/>
      <c r="BZ26" s="597"/>
      <c r="CA26" s="597"/>
      <c r="CB26" s="606"/>
      <c r="CD26" s="593" t="s">
        <v>227</v>
      </c>
      <c r="CE26" s="594"/>
      <c r="CF26" s="594"/>
      <c r="CG26" s="594"/>
      <c r="CH26" s="594"/>
      <c r="CI26" s="594"/>
      <c r="CJ26" s="594"/>
      <c r="CK26" s="594"/>
      <c r="CL26" s="594"/>
      <c r="CM26" s="594"/>
      <c r="CN26" s="594"/>
      <c r="CO26" s="594"/>
      <c r="CP26" s="594"/>
      <c r="CQ26" s="595"/>
      <c r="CR26" s="596">
        <v>341628</v>
      </c>
      <c r="CS26" s="597"/>
      <c r="CT26" s="597"/>
      <c r="CU26" s="597"/>
      <c r="CV26" s="597"/>
      <c r="CW26" s="597"/>
      <c r="CX26" s="597"/>
      <c r="CY26" s="598"/>
      <c r="CZ26" s="601">
        <v>6.8</v>
      </c>
      <c r="DA26" s="625"/>
      <c r="DB26" s="625"/>
      <c r="DC26" s="628"/>
      <c r="DD26" s="605">
        <v>296453</v>
      </c>
      <c r="DE26" s="597"/>
      <c r="DF26" s="597"/>
      <c r="DG26" s="597"/>
      <c r="DH26" s="597"/>
      <c r="DI26" s="597"/>
      <c r="DJ26" s="597"/>
      <c r="DK26" s="598"/>
      <c r="DL26" s="605" t="s">
        <v>64</v>
      </c>
      <c r="DM26" s="597"/>
      <c r="DN26" s="597"/>
      <c r="DO26" s="597"/>
      <c r="DP26" s="597"/>
      <c r="DQ26" s="597"/>
      <c r="DR26" s="597"/>
      <c r="DS26" s="597"/>
      <c r="DT26" s="597"/>
      <c r="DU26" s="597"/>
      <c r="DV26" s="598"/>
      <c r="DW26" s="601" t="s">
        <v>64</v>
      </c>
      <c r="DX26" s="625"/>
      <c r="DY26" s="625"/>
      <c r="DZ26" s="625"/>
      <c r="EA26" s="625"/>
      <c r="EB26" s="625"/>
      <c r="EC26" s="626"/>
    </row>
    <row r="27" spans="2:133" ht="11.25" customHeight="1" x14ac:dyDescent="0.15">
      <c r="B27" s="593" t="s">
        <v>228</v>
      </c>
      <c r="C27" s="594"/>
      <c r="D27" s="594"/>
      <c r="E27" s="594"/>
      <c r="F27" s="594"/>
      <c r="G27" s="594"/>
      <c r="H27" s="594"/>
      <c r="I27" s="594"/>
      <c r="J27" s="594"/>
      <c r="K27" s="594"/>
      <c r="L27" s="594"/>
      <c r="M27" s="594"/>
      <c r="N27" s="594"/>
      <c r="O27" s="594"/>
      <c r="P27" s="594"/>
      <c r="Q27" s="595"/>
      <c r="R27" s="596" t="s">
        <v>64</v>
      </c>
      <c r="S27" s="597"/>
      <c r="T27" s="597"/>
      <c r="U27" s="597"/>
      <c r="V27" s="597"/>
      <c r="W27" s="597"/>
      <c r="X27" s="597"/>
      <c r="Y27" s="598"/>
      <c r="Z27" s="599" t="s">
        <v>64</v>
      </c>
      <c r="AA27" s="599"/>
      <c r="AB27" s="599"/>
      <c r="AC27" s="599"/>
      <c r="AD27" s="600" t="s">
        <v>64</v>
      </c>
      <c r="AE27" s="600"/>
      <c r="AF27" s="600"/>
      <c r="AG27" s="600"/>
      <c r="AH27" s="600"/>
      <c r="AI27" s="600"/>
      <c r="AJ27" s="600"/>
      <c r="AK27" s="600"/>
      <c r="AL27" s="601" t="s">
        <v>64</v>
      </c>
      <c r="AM27" s="602"/>
      <c r="AN27" s="602"/>
      <c r="AO27" s="603"/>
      <c r="AP27" s="593" t="s">
        <v>229</v>
      </c>
      <c r="AQ27" s="594"/>
      <c r="AR27" s="594"/>
      <c r="AS27" s="594"/>
      <c r="AT27" s="594"/>
      <c r="AU27" s="594"/>
      <c r="AV27" s="594"/>
      <c r="AW27" s="594"/>
      <c r="AX27" s="594"/>
      <c r="AY27" s="594"/>
      <c r="AZ27" s="594"/>
      <c r="BA27" s="594"/>
      <c r="BB27" s="594"/>
      <c r="BC27" s="594"/>
      <c r="BD27" s="594"/>
      <c r="BE27" s="594"/>
      <c r="BF27" s="595"/>
      <c r="BG27" s="596">
        <v>299374</v>
      </c>
      <c r="BH27" s="597"/>
      <c r="BI27" s="597"/>
      <c r="BJ27" s="597"/>
      <c r="BK27" s="597"/>
      <c r="BL27" s="597"/>
      <c r="BM27" s="597"/>
      <c r="BN27" s="598"/>
      <c r="BO27" s="599">
        <v>100</v>
      </c>
      <c r="BP27" s="599"/>
      <c r="BQ27" s="599"/>
      <c r="BR27" s="599"/>
      <c r="BS27" s="605">
        <v>2504</v>
      </c>
      <c r="BT27" s="597"/>
      <c r="BU27" s="597"/>
      <c r="BV27" s="597"/>
      <c r="BW27" s="597"/>
      <c r="BX27" s="597"/>
      <c r="BY27" s="597"/>
      <c r="BZ27" s="597"/>
      <c r="CA27" s="597"/>
      <c r="CB27" s="606"/>
      <c r="CD27" s="593" t="s">
        <v>230</v>
      </c>
      <c r="CE27" s="594"/>
      <c r="CF27" s="594"/>
      <c r="CG27" s="594"/>
      <c r="CH27" s="594"/>
      <c r="CI27" s="594"/>
      <c r="CJ27" s="594"/>
      <c r="CK27" s="594"/>
      <c r="CL27" s="594"/>
      <c r="CM27" s="594"/>
      <c r="CN27" s="594"/>
      <c r="CO27" s="594"/>
      <c r="CP27" s="594"/>
      <c r="CQ27" s="595"/>
      <c r="CR27" s="596">
        <v>203093</v>
      </c>
      <c r="CS27" s="623"/>
      <c r="CT27" s="623"/>
      <c r="CU27" s="623"/>
      <c r="CV27" s="623"/>
      <c r="CW27" s="623"/>
      <c r="CX27" s="623"/>
      <c r="CY27" s="624"/>
      <c r="CZ27" s="601">
        <v>4</v>
      </c>
      <c r="DA27" s="625"/>
      <c r="DB27" s="625"/>
      <c r="DC27" s="628"/>
      <c r="DD27" s="605">
        <v>55298</v>
      </c>
      <c r="DE27" s="623"/>
      <c r="DF27" s="623"/>
      <c r="DG27" s="623"/>
      <c r="DH27" s="623"/>
      <c r="DI27" s="623"/>
      <c r="DJ27" s="623"/>
      <c r="DK27" s="624"/>
      <c r="DL27" s="605">
        <v>53804</v>
      </c>
      <c r="DM27" s="623"/>
      <c r="DN27" s="623"/>
      <c r="DO27" s="623"/>
      <c r="DP27" s="623"/>
      <c r="DQ27" s="623"/>
      <c r="DR27" s="623"/>
      <c r="DS27" s="623"/>
      <c r="DT27" s="623"/>
      <c r="DU27" s="623"/>
      <c r="DV27" s="624"/>
      <c r="DW27" s="601">
        <v>2.7</v>
      </c>
      <c r="DX27" s="625"/>
      <c r="DY27" s="625"/>
      <c r="DZ27" s="625"/>
      <c r="EA27" s="625"/>
      <c r="EB27" s="625"/>
      <c r="EC27" s="626"/>
    </row>
    <row r="28" spans="2:133" ht="11.25" customHeight="1" x14ac:dyDescent="0.15">
      <c r="B28" s="593" t="s">
        <v>231</v>
      </c>
      <c r="C28" s="594"/>
      <c r="D28" s="594"/>
      <c r="E28" s="594"/>
      <c r="F28" s="594"/>
      <c r="G28" s="594"/>
      <c r="H28" s="594"/>
      <c r="I28" s="594"/>
      <c r="J28" s="594"/>
      <c r="K28" s="594"/>
      <c r="L28" s="594"/>
      <c r="M28" s="594"/>
      <c r="N28" s="594"/>
      <c r="O28" s="594"/>
      <c r="P28" s="594"/>
      <c r="Q28" s="595"/>
      <c r="R28" s="596">
        <v>5782</v>
      </c>
      <c r="S28" s="597"/>
      <c r="T28" s="597"/>
      <c r="U28" s="597"/>
      <c r="V28" s="597"/>
      <c r="W28" s="597"/>
      <c r="X28" s="597"/>
      <c r="Y28" s="598"/>
      <c r="Z28" s="599">
        <v>0.1</v>
      </c>
      <c r="AA28" s="599"/>
      <c r="AB28" s="599"/>
      <c r="AC28" s="599"/>
      <c r="AD28" s="600" t="s">
        <v>64</v>
      </c>
      <c r="AE28" s="600"/>
      <c r="AF28" s="600"/>
      <c r="AG28" s="600"/>
      <c r="AH28" s="600"/>
      <c r="AI28" s="600"/>
      <c r="AJ28" s="600"/>
      <c r="AK28" s="600"/>
      <c r="AL28" s="601" t="s">
        <v>64</v>
      </c>
      <c r="AM28" s="602"/>
      <c r="AN28" s="602"/>
      <c r="AO28" s="603"/>
      <c r="AP28" s="593"/>
      <c r="AQ28" s="594"/>
      <c r="AR28" s="594"/>
      <c r="AS28" s="594"/>
      <c r="AT28" s="594"/>
      <c r="AU28" s="594"/>
      <c r="AV28" s="594"/>
      <c r="AW28" s="594"/>
      <c r="AX28" s="594"/>
      <c r="AY28" s="594"/>
      <c r="AZ28" s="594"/>
      <c r="BA28" s="594"/>
      <c r="BB28" s="594"/>
      <c r="BC28" s="594"/>
      <c r="BD28" s="594"/>
      <c r="BE28" s="594"/>
      <c r="BF28" s="595"/>
      <c r="BG28" s="596"/>
      <c r="BH28" s="597"/>
      <c r="BI28" s="597"/>
      <c r="BJ28" s="597"/>
      <c r="BK28" s="597"/>
      <c r="BL28" s="597"/>
      <c r="BM28" s="597"/>
      <c r="BN28" s="598"/>
      <c r="BO28" s="599"/>
      <c r="BP28" s="599"/>
      <c r="BQ28" s="599"/>
      <c r="BR28" s="599"/>
      <c r="BS28" s="605"/>
      <c r="BT28" s="597"/>
      <c r="BU28" s="597"/>
      <c r="BV28" s="597"/>
      <c r="BW28" s="597"/>
      <c r="BX28" s="597"/>
      <c r="BY28" s="597"/>
      <c r="BZ28" s="597"/>
      <c r="CA28" s="597"/>
      <c r="CB28" s="606"/>
      <c r="CD28" s="593" t="s">
        <v>232</v>
      </c>
      <c r="CE28" s="594"/>
      <c r="CF28" s="594"/>
      <c r="CG28" s="594"/>
      <c r="CH28" s="594"/>
      <c r="CI28" s="594"/>
      <c r="CJ28" s="594"/>
      <c r="CK28" s="594"/>
      <c r="CL28" s="594"/>
      <c r="CM28" s="594"/>
      <c r="CN28" s="594"/>
      <c r="CO28" s="594"/>
      <c r="CP28" s="594"/>
      <c r="CQ28" s="595"/>
      <c r="CR28" s="596">
        <v>331536</v>
      </c>
      <c r="CS28" s="597"/>
      <c r="CT28" s="597"/>
      <c r="CU28" s="597"/>
      <c r="CV28" s="597"/>
      <c r="CW28" s="597"/>
      <c r="CX28" s="597"/>
      <c r="CY28" s="598"/>
      <c r="CZ28" s="601">
        <v>6.6</v>
      </c>
      <c r="DA28" s="625"/>
      <c r="DB28" s="625"/>
      <c r="DC28" s="628"/>
      <c r="DD28" s="605">
        <v>296725</v>
      </c>
      <c r="DE28" s="597"/>
      <c r="DF28" s="597"/>
      <c r="DG28" s="597"/>
      <c r="DH28" s="597"/>
      <c r="DI28" s="597"/>
      <c r="DJ28" s="597"/>
      <c r="DK28" s="598"/>
      <c r="DL28" s="605">
        <v>296725</v>
      </c>
      <c r="DM28" s="597"/>
      <c r="DN28" s="597"/>
      <c r="DO28" s="597"/>
      <c r="DP28" s="597"/>
      <c r="DQ28" s="597"/>
      <c r="DR28" s="597"/>
      <c r="DS28" s="597"/>
      <c r="DT28" s="597"/>
      <c r="DU28" s="597"/>
      <c r="DV28" s="598"/>
      <c r="DW28" s="601">
        <v>14.9</v>
      </c>
      <c r="DX28" s="625"/>
      <c r="DY28" s="625"/>
      <c r="DZ28" s="625"/>
      <c r="EA28" s="625"/>
      <c r="EB28" s="625"/>
      <c r="EC28" s="626"/>
    </row>
    <row r="29" spans="2:133" ht="11.25" customHeight="1" x14ac:dyDescent="0.15">
      <c r="B29" s="593" t="s">
        <v>233</v>
      </c>
      <c r="C29" s="594"/>
      <c r="D29" s="594"/>
      <c r="E29" s="594"/>
      <c r="F29" s="594"/>
      <c r="G29" s="594"/>
      <c r="H29" s="594"/>
      <c r="I29" s="594"/>
      <c r="J29" s="594"/>
      <c r="K29" s="594"/>
      <c r="L29" s="594"/>
      <c r="M29" s="594"/>
      <c r="N29" s="594"/>
      <c r="O29" s="594"/>
      <c r="P29" s="594"/>
      <c r="Q29" s="595"/>
      <c r="R29" s="596">
        <v>54208</v>
      </c>
      <c r="S29" s="597"/>
      <c r="T29" s="597"/>
      <c r="U29" s="597"/>
      <c r="V29" s="597"/>
      <c r="W29" s="597"/>
      <c r="X29" s="597"/>
      <c r="Y29" s="598"/>
      <c r="Z29" s="599">
        <v>1.1000000000000001</v>
      </c>
      <c r="AA29" s="599"/>
      <c r="AB29" s="599"/>
      <c r="AC29" s="599"/>
      <c r="AD29" s="600">
        <v>1892</v>
      </c>
      <c r="AE29" s="600"/>
      <c r="AF29" s="600"/>
      <c r="AG29" s="600"/>
      <c r="AH29" s="600"/>
      <c r="AI29" s="600"/>
      <c r="AJ29" s="600"/>
      <c r="AK29" s="600"/>
      <c r="AL29" s="601">
        <v>0.1</v>
      </c>
      <c r="AM29" s="602"/>
      <c r="AN29" s="602"/>
      <c r="AO29" s="603"/>
      <c r="AP29" s="614"/>
      <c r="AQ29" s="615"/>
      <c r="AR29" s="615"/>
      <c r="AS29" s="615"/>
      <c r="AT29" s="615"/>
      <c r="AU29" s="615"/>
      <c r="AV29" s="615"/>
      <c r="AW29" s="615"/>
      <c r="AX29" s="615"/>
      <c r="AY29" s="615"/>
      <c r="AZ29" s="615"/>
      <c r="BA29" s="615"/>
      <c r="BB29" s="615"/>
      <c r="BC29" s="615"/>
      <c r="BD29" s="615"/>
      <c r="BE29" s="615"/>
      <c r="BF29" s="616"/>
      <c r="BG29" s="596"/>
      <c r="BH29" s="597"/>
      <c r="BI29" s="597"/>
      <c r="BJ29" s="597"/>
      <c r="BK29" s="597"/>
      <c r="BL29" s="597"/>
      <c r="BM29" s="597"/>
      <c r="BN29" s="598"/>
      <c r="BO29" s="599"/>
      <c r="BP29" s="599"/>
      <c r="BQ29" s="599"/>
      <c r="BR29" s="599"/>
      <c r="BS29" s="600"/>
      <c r="BT29" s="600"/>
      <c r="BU29" s="600"/>
      <c r="BV29" s="600"/>
      <c r="BW29" s="600"/>
      <c r="BX29" s="600"/>
      <c r="BY29" s="600"/>
      <c r="BZ29" s="600"/>
      <c r="CA29" s="600"/>
      <c r="CB29" s="604"/>
      <c r="CD29" s="631" t="s">
        <v>234</v>
      </c>
      <c r="CE29" s="632"/>
      <c r="CF29" s="593" t="s">
        <v>235</v>
      </c>
      <c r="CG29" s="594"/>
      <c r="CH29" s="594"/>
      <c r="CI29" s="594"/>
      <c r="CJ29" s="594"/>
      <c r="CK29" s="594"/>
      <c r="CL29" s="594"/>
      <c r="CM29" s="594"/>
      <c r="CN29" s="594"/>
      <c r="CO29" s="594"/>
      <c r="CP29" s="594"/>
      <c r="CQ29" s="595"/>
      <c r="CR29" s="596">
        <v>331344</v>
      </c>
      <c r="CS29" s="623"/>
      <c r="CT29" s="623"/>
      <c r="CU29" s="623"/>
      <c r="CV29" s="623"/>
      <c r="CW29" s="623"/>
      <c r="CX29" s="623"/>
      <c r="CY29" s="624"/>
      <c r="CZ29" s="601">
        <v>6.6</v>
      </c>
      <c r="DA29" s="625"/>
      <c r="DB29" s="625"/>
      <c r="DC29" s="628"/>
      <c r="DD29" s="605">
        <v>296533</v>
      </c>
      <c r="DE29" s="623"/>
      <c r="DF29" s="623"/>
      <c r="DG29" s="623"/>
      <c r="DH29" s="623"/>
      <c r="DI29" s="623"/>
      <c r="DJ29" s="623"/>
      <c r="DK29" s="624"/>
      <c r="DL29" s="605">
        <v>296533</v>
      </c>
      <c r="DM29" s="623"/>
      <c r="DN29" s="623"/>
      <c r="DO29" s="623"/>
      <c r="DP29" s="623"/>
      <c r="DQ29" s="623"/>
      <c r="DR29" s="623"/>
      <c r="DS29" s="623"/>
      <c r="DT29" s="623"/>
      <c r="DU29" s="623"/>
      <c r="DV29" s="624"/>
      <c r="DW29" s="601">
        <v>14.9</v>
      </c>
      <c r="DX29" s="625"/>
      <c r="DY29" s="625"/>
      <c r="DZ29" s="625"/>
      <c r="EA29" s="625"/>
      <c r="EB29" s="625"/>
      <c r="EC29" s="626"/>
    </row>
    <row r="30" spans="2:133" ht="11.25" customHeight="1" x14ac:dyDescent="0.15">
      <c r="B30" s="593" t="s">
        <v>236</v>
      </c>
      <c r="C30" s="594"/>
      <c r="D30" s="594"/>
      <c r="E30" s="594"/>
      <c r="F30" s="594"/>
      <c r="G30" s="594"/>
      <c r="H30" s="594"/>
      <c r="I30" s="594"/>
      <c r="J30" s="594"/>
      <c r="K30" s="594"/>
      <c r="L30" s="594"/>
      <c r="M30" s="594"/>
      <c r="N30" s="594"/>
      <c r="O30" s="594"/>
      <c r="P30" s="594"/>
      <c r="Q30" s="595"/>
      <c r="R30" s="596">
        <v>9391</v>
      </c>
      <c r="S30" s="597"/>
      <c r="T30" s="597"/>
      <c r="U30" s="597"/>
      <c r="V30" s="597"/>
      <c r="W30" s="597"/>
      <c r="X30" s="597"/>
      <c r="Y30" s="598"/>
      <c r="Z30" s="599">
        <v>0.2</v>
      </c>
      <c r="AA30" s="599"/>
      <c r="AB30" s="599"/>
      <c r="AC30" s="599"/>
      <c r="AD30" s="600" t="s">
        <v>64</v>
      </c>
      <c r="AE30" s="600"/>
      <c r="AF30" s="600"/>
      <c r="AG30" s="600"/>
      <c r="AH30" s="600"/>
      <c r="AI30" s="600"/>
      <c r="AJ30" s="600"/>
      <c r="AK30" s="600"/>
      <c r="AL30" s="601" t="s">
        <v>64</v>
      </c>
      <c r="AM30" s="602"/>
      <c r="AN30" s="602"/>
      <c r="AO30" s="603"/>
      <c r="AP30" s="578" t="s">
        <v>153</v>
      </c>
      <c r="AQ30" s="579"/>
      <c r="AR30" s="579"/>
      <c r="AS30" s="579"/>
      <c r="AT30" s="579"/>
      <c r="AU30" s="579"/>
      <c r="AV30" s="579"/>
      <c r="AW30" s="579"/>
      <c r="AX30" s="579"/>
      <c r="AY30" s="579"/>
      <c r="AZ30" s="579"/>
      <c r="BA30" s="579"/>
      <c r="BB30" s="579"/>
      <c r="BC30" s="579"/>
      <c r="BD30" s="579"/>
      <c r="BE30" s="579"/>
      <c r="BF30" s="580"/>
      <c r="BG30" s="578" t="s">
        <v>237</v>
      </c>
      <c r="BH30" s="629"/>
      <c r="BI30" s="629"/>
      <c r="BJ30" s="629"/>
      <c r="BK30" s="629"/>
      <c r="BL30" s="629"/>
      <c r="BM30" s="629"/>
      <c r="BN30" s="629"/>
      <c r="BO30" s="629"/>
      <c r="BP30" s="629"/>
      <c r="BQ30" s="630"/>
      <c r="BR30" s="578" t="s">
        <v>238</v>
      </c>
      <c r="BS30" s="629"/>
      <c r="BT30" s="629"/>
      <c r="BU30" s="629"/>
      <c r="BV30" s="629"/>
      <c r="BW30" s="629"/>
      <c r="BX30" s="629"/>
      <c r="BY30" s="629"/>
      <c r="BZ30" s="629"/>
      <c r="CA30" s="629"/>
      <c r="CB30" s="630"/>
      <c r="CD30" s="633"/>
      <c r="CE30" s="634"/>
      <c r="CF30" s="593" t="s">
        <v>239</v>
      </c>
      <c r="CG30" s="594"/>
      <c r="CH30" s="594"/>
      <c r="CI30" s="594"/>
      <c r="CJ30" s="594"/>
      <c r="CK30" s="594"/>
      <c r="CL30" s="594"/>
      <c r="CM30" s="594"/>
      <c r="CN30" s="594"/>
      <c r="CO30" s="594"/>
      <c r="CP30" s="594"/>
      <c r="CQ30" s="595"/>
      <c r="CR30" s="596">
        <v>324892</v>
      </c>
      <c r="CS30" s="597"/>
      <c r="CT30" s="597"/>
      <c r="CU30" s="597"/>
      <c r="CV30" s="597"/>
      <c r="CW30" s="597"/>
      <c r="CX30" s="597"/>
      <c r="CY30" s="598"/>
      <c r="CZ30" s="601">
        <v>6.5</v>
      </c>
      <c r="DA30" s="625"/>
      <c r="DB30" s="625"/>
      <c r="DC30" s="628"/>
      <c r="DD30" s="605">
        <v>291521</v>
      </c>
      <c r="DE30" s="597"/>
      <c r="DF30" s="597"/>
      <c r="DG30" s="597"/>
      <c r="DH30" s="597"/>
      <c r="DI30" s="597"/>
      <c r="DJ30" s="597"/>
      <c r="DK30" s="598"/>
      <c r="DL30" s="605">
        <v>291521</v>
      </c>
      <c r="DM30" s="597"/>
      <c r="DN30" s="597"/>
      <c r="DO30" s="597"/>
      <c r="DP30" s="597"/>
      <c r="DQ30" s="597"/>
      <c r="DR30" s="597"/>
      <c r="DS30" s="597"/>
      <c r="DT30" s="597"/>
      <c r="DU30" s="597"/>
      <c r="DV30" s="598"/>
      <c r="DW30" s="601">
        <v>14.7</v>
      </c>
      <c r="DX30" s="625"/>
      <c r="DY30" s="625"/>
      <c r="DZ30" s="625"/>
      <c r="EA30" s="625"/>
      <c r="EB30" s="625"/>
      <c r="EC30" s="626"/>
    </row>
    <row r="31" spans="2:133" ht="11.25" customHeight="1" x14ac:dyDescent="0.15">
      <c r="B31" s="593" t="s">
        <v>240</v>
      </c>
      <c r="C31" s="594"/>
      <c r="D31" s="594"/>
      <c r="E31" s="594"/>
      <c r="F31" s="594"/>
      <c r="G31" s="594"/>
      <c r="H31" s="594"/>
      <c r="I31" s="594"/>
      <c r="J31" s="594"/>
      <c r="K31" s="594"/>
      <c r="L31" s="594"/>
      <c r="M31" s="594"/>
      <c r="N31" s="594"/>
      <c r="O31" s="594"/>
      <c r="P31" s="594"/>
      <c r="Q31" s="595"/>
      <c r="R31" s="596">
        <v>823877</v>
      </c>
      <c r="S31" s="597"/>
      <c r="T31" s="597"/>
      <c r="U31" s="597"/>
      <c r="V31" s="597"/>
      <c r="W31" s="597"/>
      <c r="X31" s="597"/>
      <c r="Y31" s="598"/>
      <c r="Z31" s="599">
        <v>16.2</v>
      </c>
      <c r="AA31" s="599"/>
      <c r="AB31" s="599"/>
      <c r="AC31" s="599"/>
      <c r="AD31" s="600" t="s">
        <v>64</v>
      </c>
      <c r="AE31" s="600"/>
      <c r="AF31" s="600"/>
      <c r="AG31" s="600"/>
      <c r="AH31" s="600"/>
      <c r="AI31" s="600"/>
      <c r="AJ31" s="600"/>
      <c r="AK31" s="600"/>
      <c r="AL31" s="601" t="s">
        <v>64</v>
      </c>
      <c r="AM31" s="602"/>
      <c r="AN31" s="602"/>
      <c r="AO31" s="603"/>
      <c r="AP31" s="641" t="s">
        <v>241</v>
      </c>
      <c r="AQ31" s="642"/>
      <c r="AR31" s="642"/>
      <c r="AS31" s="642"/>
      <c r="AT31" s="647" t="s">
        <v>242</v>
      </c>
      <c r="AU31" s="80"/>
      <c r="AV31" s="80"/>
      <c r="AW31" s="80"/>
      <c r="AX31" s="582" t="s">
        <v>119</v>
      </c>
      <c r="AY31" s="583"/>
      <c r="AZ31" s="583"/>
      <c r="BA31" s="583"/>
      <c r="BB31" s="583"/>
      <c r="BC31" s="583"/>
      <c r="BD31" s="583"/>
      <c r="BE31" s="583"/>
      <c r="BF31" s="584"/>
      <c r="BG31" s="640">
        <v>99.6</v>
      </c>
      <c r="BH31" s="637"/>
      <c r="BI31" s="637"/>
      <c r="BJ31" s="637"/>
      <c r="BK31" s="637"/>
      <c r="BL31" s="637"/>
      <c r="BM31" s="591">
        <v>98.2</v>
      </c>
      <c r="BN31" s="637"/>
      <c r="BO31" s="637"/>
      <c r="BP31" s="637"/>
      <c r="BQ31" s="638"/>
      <c r="BR31" s="640">
        <v>99.4</v>
      </c>
      <c r="BS31" s="637"/>
      <c r="BT31" s="637"/>
      <c r="BU31" s="637"/>
      <c r="BV31" s="637"/>
      <c r="BW31" s="637"/>
      <c r="BX31" s="591">
        <v>97.4</v>
      </c>
      <c r="BY31" s="637"/>
      <c r="BZ31" s="637"/>
      <c r="CA31" s="637"/>
      <c r="CB31" s="638"/>
      <c r="CD31" s="633"/>
      <c r="CE31" s="634"/>
      <c r="CF31" s="593" t="s">
        <v>243</v>
      </c>
      <c r="CG31" s="594"/>
      <c r="CH31" s="594"/>
      <c r="CI31" s="594"/>
      <c r="CJ31" s="594"/>
      <c r="CK31" s="594"/>
      <c r="CL31" s="594"/>
      <c r="CM31" s="594"/>
      <c r="CN31" s="594"/>
      <c r="CO31" s="594"/>
      <c r="CP31" s="594"/>
      <c r="CQ31" s="595"/>
      <c r="CR31" s="596">
        <v>6452</v>
      </c>
      <c r="CS31" s="623"/>
      <c r="CT31" s="623"/>
      <c r="CU31" s="623"/>
      <c r="CV31" s="623"/>
      <c r="CW31" s="623"/>
      <c r="CX31" s="623"/>
      <c r="CY31" s="624"/>
      <c r="CZ31" s="601">
        <v>0.1</v>
      </c>
      <c r="DA31" s="625"/>
      <c r="DB31" s="625"/>
      <c r="DC31" s="628"/>
      <c r="DD31" s="605">
        <v>5012</v>
      </c>
      <c r="DE31" s="623"/>
      <c r="DF31" s="623"/>
      <c r="DG31" s="623"/>
      <c r="DH31" s="623"/>
      <c r="DI31" s="623"/>
      <c r="DJ31" s="623"/>
      <c r="DK31" s="624"/>
      <c r="DL31" s="605">
        <v>5012</v>
      </c>
      <c r="DM31" s="623"/>
      <c r="DN31" s="623"/>
      <c r="DO31" s="623"/>
      <c r="DP31" s="623"/>
      <c r="DQ31" s="623"/>
      <c r="DR31" s="623"/>
      <c r="DS31" s="623"/>
      <c r="DT31" s="623"/>
      <c r="DU31" s="623"/>
      <c r="DV31" s="624"/>
      <c r="DW31" s="601">
        <v>0.3</v>
      </c>
      <c r="DX31" s="625"/>
      <c r="DY31" s="625"/>
      <c r="DZ31" s="625"/>
      <c r="EA31" s="625"/>
      <c r="EB31" s="625"/>
      <c r="EC31" s="626"/>
    </row>
    <row r="32" spans="2:133" ht="11.25" customHeight="1" x14ac:dyDescent="0.15">
      <c r="B32" s="651" t="s">
        <v>244</v>
      </c>
      <c r="C32" s="652"/>
      <c r="D32" s="652"/>
      <c r="E32" s="652"/>
      <c r="F32" s="652"/>
      <c r="G32" s="652"/>
      <c r="H32" s="652"/>
      <c r="I32" s="652"/>
      <c r="J32" s="652"/>
      <c r="K32" s="652"/>
      <c r="L32" s="652"/>
      <c r="M32" s="652"/>
      <c r="N32" s="652"/>
      <c r="O32" s="652"/>
      <c r="P32" s="652"/>
      <c r="Q32" s="653"/>
      <c r="R32" s="596" t="s">
        <v>64</v>
      </c>
      <c r="S32" s="597"/>
      <c r="T32" s="597"/>
      <c r="U32" s="597"/>
      <c r="V32" s="597"/>
      <c r="W32" s="597"/>
      <c r="X32" s="597"/>
      <c r="Y32" s="598"/>
      <c r="Z32" s="599" t="s">
        <v>64</v>
      </c>
      <c r="AA32" s="599"/>
      <c r="AB32" s="599"/>
      <c r="AC32" s="599"/>
      <c r="AD32" s="600" t="s">
        <v>64</v>
      </c>
      <c r="AE32" s="600"/>
      <c r="AF32" s="600"/>
      <c r="AG32" s="600"/>
      <c r="AH32" s="600"/>
      <c r="AI32" s="600"/>
      <c r="AJ32" s="600"/>
      <c r="AK32" s="600"/>
      <c r="AL32" s="601" t="s">
        <v>64</v>
      </c>
      <c r="AM32" s="602"/>
      <c r="AN32" s="602"/>
      <c r="AO32" s="603"/>
      <c r="AP32" s="643"/>
      <c r="AQ32" s="644"/>
      <c r="AR32" s="644"/>
      <c r="AS32" s="644"/>
      <c r="AT32" s="648"/>
      <c r="AU32" s="76" t="s">
        <v>245</v>
      </c>
      <c r="AX32" s="593" t="s">
        <v>246</v>
      </c>
      <c r="AY32" s="594"/>
      <c r="AZ32" s="594"/>
      <c r="BA32" s="594"/>
      <c r="BB32" s="594"/>
      <c r="BC32" s="594"/>
      <c r="BD32" s="594"/>
      <c r="BE32" s="594"/>
      <c r="BF32" s="595"/>
      <c r="BG32" s="650">
        <v>99.7</v>
      </c>
      <c r="BH32" s="623"/>
      <c r="BI32" s="623"/>
      <c r="BJ32" s="623"/>
      <c r="BK32" s="623"/>
      <c r="BL32" s="623"/>
      <c r="BM32" s="602">
        <v>98.7</v>
      </c>
      <c r="BN32" s="623"/>
      <c r="BO32" s="623"/>
      <c r="BP32" s="623"/>
      <c r="BQ32" s="639"/>
      <c r="BR32" s="650">
        <v>99.4</v>
      </c>
      <c r="BS32" s="623"/>
      <c r="BT32" s="623"/>
      <c r="BU32" s="623"/>
      <c r="BV32" s="623"/>
      <c r="BW32" s="623"/>
      <c r="BX32" s="602">
        <v>98.2</v>
      </c>
      <c r="BY32" s="623"/>
      <c r="BZ32" s="623"/>
      <c r="CA32" s="623"/>
      <c r="CB32" s="639"/>
      <c r="CD32" s="635"/>
      <c r="CE32" s="636"/>
      <c r="CF32" s="593" t="s">
        <v>247</v>
      </c>
      <c r="CG32" s="594"/>
      <c r="CH32" s="594"/>
      <c r="CI32" s="594"/>
      <c r="CJ32" s="594"/>
      <c r="CK32" s="594"/>
      <c r="CL32" s="594"/>
      <c r="CM32" s="594"/>
      <c r="CN32" s="594"/>
      <c r="CO32" s="594"/>
      <c r="CP32" s="594"/>
      <c r="CQ32" s="595"/>
      <c r="CR32" s="596">
        <v>192</v>
      </c>
      <c r="CS32" s="597"/>
      <c r="CT32" s="597"/>
      <c r="CU32" s="597"/>
      <c r="CV32" s="597"/>
      <c r="CW32" s="597"/>
      <c r="CX32" s="597"/>
      <c r="CY32" s="598"/>
      <c r="CZ32" s="601">
        <v>0</v>
      </c>
      <c r="DA32" s="625"/>
      <c r="DB32" s="625"/>
      <c r="DC32" s="628"/>
      <c r="DD32" s="605">
        <v>192</v>
      </c>
      <c r="DE32" s="597"/>
      <c r="DF32" s="597"/>
      <c r="DG32" s="597"/>
      <c r="DH32" s="597"/>
      <c r="DI32" s="597"/>
      <c r="DJ32" s="597"/>
      <c r="DK32" s="598"/>
      <c r="DL32" s="605">
        <v>192</v>
      </c>
      <c r="DM32" s="597"/>
      <c r="DN32" s="597"/>
      <c r="DO32" s="597"/>
      <c r="DP32" s="597"/>
      <c r="DQ32" s="597"/>
      <c r="DR32" s="597"/>
      <c r="DS32" s="597"/>
      <c r="DT32" s="597"/>
      <c r="DU32" s="597"/>
      <c r="DV32" s="598"/>
      <c r="DW32" s="601">
        <v>0</v>
      </c>
      <c r="DX32" s="625"/>
      <c r="DY32" s="625"/>
      <c r="DZ32" s="625"/>
      <c r="EA32" s="625"/>
      <c r="EB32" s="625"/>
      <c r="EC32" s="626"/>
    </row>
    <row r="33" spans="2:133" ht="11.25" customHeight="1" x14ac:dyDescent="0.15">
      <c r="B33" s="593" t="s">
        <v>248</v>
      </c>
      <c r="C33" s="594"/>
      <c r="D33" s="594"/>
      <c r="E33" s="594"/>
      <c r="F33" s="594"/>
      <c r="G33" s="594"/>
      <c r="H33" s="594"/>
      <c r="I33" s="594"/>
      <c r="J33" s="594"/>
      <c r="K33" s="594"/>
      <c r="L33" s="594"/>
      <c r="M33" s="594"/>
      <c r="N33" s="594"/>
      <c r="O33" s="594"/>
      <c r="P33" s="594"/>
      <c r="Q33" s="595"/>
      <c r="R33" s="596">
        <v>230401</v>
      </c>
      <c r="S33" s="597"/>
      <c r="T33" s="597"/>
      <c r="U33" s="597"/>
      <c r="V33" s="597"/>
      <c r="W33" s="597"/>
      <c r="X33" s="597"/>
      <c r="Y33" s="598"/>
      <c r="Z33" s="599">
        <v>4.5</v>
      </c>
      <c r="AA33" s="599"/>
      <c r="AB33" s="599"/>
      <c r="AC33" s="599"/>
      <c r="AD33" s="600" t="s">
        <v>64</v>
      </c>
      <c r="AE33" s="600"/>
      <c r="AF33" s="600"/>
      <c r="AG33" s="600"/>
      <c r="AH33" s="600"/>
      <c r="AI33" s="600"/>
      <c r="AJ33" s="600"/>
      <c r="AK33" s="600"/>
      <c r="AL33" s="601" t="s">
        <v>64</v>
      </c>
      <c r="AM33" s="602"/>
      <c r="AN33" s="602"/>
      <c r="AO33" s="603"/>
      <c r="AP33" s="645"/>
      <c r="AQ33" s="646"/>
      <c r="AR33" s="646"/>
      <c r="AS33" s="646"/>
      <c r="AT33" s="649"/>
      <c r="AU33" s="81"/>
      <c r="AV33" s="81"/>
      <c r="AW33" s="81"/>
      <c r="AX33" s="614" t="s">
        <v>249</v>
      </c>
      <c r="AY33" s="615"/>
      <c r="AZ33" s="615"/>
      <c r="BA33" s="615"/>
      <c r="BB33" s="615"/>
      <c r="BC33" s="615"/>
      <c r="BD33" s="615"/>
      <c r="BE33" s="615"/>
      <c r="BF33" s="616"/>
      <c r="BG33" s="654">
        <v>99.4</v>
      </c>
      <c r="BH33" s="655"/>
      <c r="BI33" s="655"/>
      <c r="BJ33" s="655"/>
      <c r="BK33" s="655"/>
      <c r="BL33" s="655"/>
      <c r="BM33" s="656">
        <v>97.2</v>
      </c>
      <c r="BN33" s="655"/>
      <c r="BO33" s="655"/>
      <c r="BP33" s="655"/>
      <c r="BQ33" s="657"/>
      <c r="BR33" s="654">
        <v>99.4</v>
      </c>
      <c r="BS33" s="655"/>
      <c r="BT33" s="655"/>
      <c r="BU33" s="655"/>
      <c r="BV33" s="655"/>
      <c r="BW33" s="655"/>
      <c r="BX33" s="656">
        <v>96.1</v>
      </c>
      <c r="BY33" s="655"/>
      <c r="BZ33" s="655"/>
      <c r="CA33" s="655"/>
      <c r="CB33" s="657"/>
      <c r="CD33" s="593" t="s">
        <v>250</v>
      </c>
      <c r="CE33" s="594"/>
      <c r="CF33" s="594"/>
      <c r="CG33" s="594"/>
      <c r="CH33" s="594"/>
      <c r="CI33" s="594"/>
      <c r="CJ33" s="594"/>
      <c r="CK33" s="594"/>
      <c r="CL33" s="594"/>
      <c r="CM33" s="594"/>
      <c r="CN33" s="594"/>
      <c r="CO33" s="594"/>
      <c r="CP33" s="594"/>
      <c r="CQ33" s="595"/>
      <c r="CR33" s="596">
        <v>3072455</v>
      </c>
      <c r="CS33" s="623"/>
      <c r="CT33" s="623"/>
      <c r="CU33" s="623"/>
      <c r="CV33" s="623"/>
      <c r="CW33" s="623"/>
      <c r="CX33" s="623"/>
      <c r="CY33" s="624"/>
      <c r="CZ33" s="601">
        <v>61.1</v>
      </c>
      <c r="DA33" s="625"/>
      <c r="DB33" s="625"/>
      <c r="DC33" s="628"/>
      <c r="DD33" s="605">
        <v>1268908</v>
      </c>
      <c r="DE33" s="623"/>
      <c r="DF33" s="623"/>
      <c r="DG33" s="623"/>
      <c r="DH33" s="623"/>
      <c r="DI33" s="623"/>
      <c r="DJ33" s="623"/>
      <c r="DK33" s="624"/>
      <c r="DL33" s="605">
        <v>594491</v>
      </c>
      <c r="DM33" s="623"/>
      <c r="DN33" s="623"/>
      <c r="DO33" s="623"/>
      <c r="DP33" s="623"/>
      <c r="DQ33" s="623"/>
      <c r="DR33" s="623"/>
      <c r="DS33" s="623"/>
      <c r="DT33" s="623"/>
      <c r="DU33" s="623"/>
      <c r="DV33" s="624"/>
      <c r="DW33" s="601">
        <v>29.9</v>
      </c>
      <c r="DX33" s="625"/>
      <c r="DY33" s="625"/>
      <c r="DZ33" s="625"/>
      <c r="EA33" s="625"/>
      <c r="EB33" s="625"/>
      <c r="EC33" s="626"/>
    </row>
    <row r="34" spans="2:133" ht="11.25" customHeight="1" x14ac:dyDescent="0.15">
      <c r="B34" s="593" t="s">
        <v>251</v>
      </c>
      <c r="C34" s="594"/>
      <c r="D34" s="594"/>
      <c r="E34" s="594"/>
      <c r="F34" s="594"/>
      <c r="G34" s="594"/>
      <c r="H34" s="594"/>
      <c r="I34" s="594"/>
      <c r="J34" s="594"/>
      <c r="K34" s="594"/>
      <c r="L34" s="594"/>
      <c r="M34" s="594"/>
      <c r="N34" s="594"/>
      <c r="O34" s="594"/>
      <c r="P34" s="594"/>
      <c r="Q34" s="595"/>
      <c r="R34" s="596">
        <v>5082</v>
      </c>
      <c r="S34" s="597"/>
      <c r="T34" s="597"/>
      <c r="U34" s="597"/>
      <c r="V34" s="597"/>
      <c r="W34" s="597"/>
      <c r="X34" s="597"/>
      <c r="Y34" s="598"/>
      <c r="Z34" s="599">
        <v>0.1</v>
      </c>
      <c r="AA34" s="599"/>
      <c r="AB34" s="599"/>
      <c r="AC34" s="599"/>
      <c r="AD34" s="600">
        <v>3537</v>
      </c>
      <c r="AE34" s="600"/>
      <c r="AF34" s="600"/>
      <c r="AG34" s="600"/>
      <c r="AH34" s="600"/>
      <c r="AI34" s="600"/>
      <c r="AJ34" s="600"/>
      <c r="AK34" s="600"/>
      <c r="AL34" s="601">
        <v>0.2</v>
      </c>
      <c r="AM34" s="602"/>
      <c r="AN34" s="602"/>
      <c r="AO34" s="603"/>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3" t="s">
        <v>252</v>
      </c>
      <c r="CE34" s="594"/>
      <c r="CF34" s="594"/>
      <c r="CG34" s="594"/>
      <c r="CH34" s="594"/>
      <c r="CI34" s="594"/>
      <c r="CJ34" s="594"/>
      <c r="CK34" s="594"/>
      <c r="CL34" s="594"/>
      <c r="CM34" s="594"/>
      <c r="CN34" s="594"/>
      <c r="CO34" s="594"/>
      <c r="CP34" s="594"/>
      <c r="CQ34" s="595"/>
      <c r="CR34" s="596">
        <v>420292</v>
      </c>
      <c r="CS34" s="597"/>
      <c r="CT34" s="597"/>
      <c r="CU34" s="597"/>
      <c r="CV34" s="597"/>
      <c r="CW34" s="597"/>
      <c r="CX34" s="597"/>
      <c r="CY34" s="598"/>
      <c r="CZ34" s="601">
        <v>8.4</v>
      </c>
      <c r="DA34" s="625"/>
      <c r="DB34" s="625"/>
      <c r="DC34" s="628"/>
      <c r="DD34" s="605">
        <v>290530</v>
      </c>
      <c r="DE34" s="597"/>
      <c r="DF34" s="597"/>
      <c r="DG34" s="597"/>
      <c r="DH34" s="597"/>
      <c r="DI34" s="597"/>
      <c r="DJ34" s="597"/>
      <c r="DK34" s="598"/>
      <c r="DL34" s="605">
        <v>248903</v>
      </c>
      <c r="DM34" s="597"/>
      <c r="DN34" s="597"/>
      <c r="DO34" s="597"/>
      <c r="DP34" s="597"/>
      <c r="DQ34" s="597"/>
      <c r="DR34" s="597"/>
      <c r="DS34" s="597"/>
      <c r="DT34" s="597"/>
      <c r="DU34" s="597"/>
      <c r="DV34" s="598"/>
      <c r="DW34" s="601">
        <v>12.5</v>
      </c>
      <c r="DX34" s="625"/>
      <c r="DY34" s="625"/>
      <c r="DZ34" s="625"/>
      <c r="EA34" s="625"/>
      <c r="EB34" s="625"/>
      <c r="EC34" s="626"/>
    </row>
    <row r="35" spans="2:133" ht="11.25" customHeight="1" x14ac:dyDescent="0.15">
      <c r="B35" s="593" t="s">
        <v>253</v>
      </c>
      <c r="C35" s="594"/>
      <c r="D35" s="594"/>
      <c r="E35" s="594"/>
      <c r="F35" s="594"/>
      <c r="G35" s="594"/>
      <c r="H35" s="594"/>
      <c r="I35" s="594"/>
      <c r="J35" s="594"/>
      <c r="K35" s="594"/>
      <c r="L35" s="594"/>
      <c r="M35" s="594"/>
      <c r="N35" s="594"/>
      <c r="O35" s="594"/>
      <c r="P35" s="594"/>
      <c r="Q35" s="595"/>
      <c r="R35" s="596">
        <v>233270</v>
      </c>
      <c r="S35" s="597"/>
      <c r="T35" s="597"/>
      <c r="U35" s="597"/>
      <c r="V35" s="597"/>
      <c r="W35" s="597"/>
      <c r="X35" s="597"/>
      <c r="Y35" s="598"/>
      <c r="Z35" s="599">
        <v>4.5999999999999996</v>
      </c>
      <c r="AA35" s="599"/>
      <c r="AB35" s="599"/>
      <c r="AC35" s="599"/>
      <c r="AD35" s="600" t="s">
        <v>64</v>
      </c>
      <c r="AE35" s="600"/>
      <c r="AF35" s="600"/>
      <c r="AG35" s="600"/>
      <c r="AH35" s="600"/>
      <c r="AI35" s="600"/>
      <c r="AJ35" s="600"/>
      <c r="AK35" s="600"/>
      <c r="AL35" s="601" t="s">
        <v>64</v>
      </c>
      <c r="AM35" s="602"/>
      <c r="AN35" s="602"/>
      <c r="AO35" s="603"/>
      <c r="AP35" s="84"/>
      <c r="AQ35" s="578" t="s">
        <v>254</v>
      </c>
      <c r="AR35" s="579"/>
      <c r="AS35" s="579"/>
      <c r="AT35" s="579"/>
      <c r="AU35" s="579"/>
      <c r="AV35" s="579"/>
      <c r="AW35" s="579"/>
      <c r="AX35" s="579"/>
      <c r="AY35" s="579"/>
      <c r="AZ35" s="579"/>
      <c r="BA35" s="579"/>
      <c r="BB35" s="579"/>
      <c r="BC35" s="579"/>
      <c r="BD35" s="579"/>
      <c r="BE35" s="579"/>
      <c r="BF35" s="580"/>
      <c r="BG35" s="578" t="s">
        <v>255</v>
      </c>
      <c r="BH35" s="579"/>
      <c r="BI35" s="579"/>
      <c r="BJ35" s="579"/>
      <c r="BK35" s="579"/>
      <c r="BL35" s="579"/>
      <c r="BM35" s="579"/>
      <c r="BN35" s="579"/>
      <c r="BO35" s="579"/>
      <c r="BP35" s="579"/>
      <c r="BQ35" s="579"/>
      <c r="BR35" s="579"/>
      <c r="BS35" s="579"/>
      <c r="BT35" s="579"/>
      <c r="BU35" s="579"/>
      <c r="BV35" s="579"/>
      <c r="BW35" s="579"/>
      <c r="BX35" s="579"/>
      <c r="BY35" s="579"/>
      <c r="BZ35" s="579"/>
      <c r="CA35" s="579"/>
      <c r="CB35" s="580"/>
      <c r="CD35" s="593" t="s">
        <v>256</v>
      </c>
      <c r="CE35" s="594"/>
      <c r="CF35" s="594"/>
      <c r="CG35" s="594"/>
      <c r="CH35" s="594"/>
      <c r="CI35" s="594"/>
      <c r="CJ35" s="594"/>
      <c r="CK35" s="594"/>
      <c r="CL35" s="594"/>
      <c r="CM35" s="594"/>
      <c r="CN35" s="594"/>
      <c r="CO35" s="594"/>
      <c r="CP35" s="594"/>
      <c r="CQ35" s="595"/>
      <c r="CR35" s="596">
        <v>135117</v>
      </c>
      <c r="CS35" s="623"/>
      <c r="CT35" s="623"/>
      <c r="CU35" s="623"/>
      <c r="CV35" s="623"/>
      <c r="CW35" s="623"/>
      <c r="CX35" s="623"/>
      <c r="CY35" s="624"/>
      <c r="CZ35" s="601">
        <v>2.7</v>
      </c>
      <c r="DA35" s="625"/>
      <c r="DB35" s="625"/>
      <c r="DC35" s="628"/>
      <c r="DD35" s="605">
        <v>97314</v>
      </c>
      <c r="DE35" s="623"/>
      <c r="DF35" s="623"/>
      <c r="DG35" s="623"/>
      <c r="DH35" s="623"/>
      <c r="DI35" s="623"/>
      <c r="DJ35" s="623"/>
      <c r="DK35" s="624"/>
      <c r="DL35" s="605">
        <v>29655</v>
      </c>
      <c r="DM35" s="623"/>
      <c r="DN35" s="623"/>
      <c r="DO35" s="623"/>
      <c r="DP35" s="623"/>
      <c r="DQ35" s="623"/>
      <c r="DR35" s="623"/>
      <c r="DS35" s="623"/>
      <c r="DT35" s="623"/>
      <c r="DU35" s="623"/>
      <c r="DV35" s="624"/>
      <c r="DW35" s="601">
        <v>1.5</v>
      </c>
      <c r="DX35" s="625"/>
      <c r="DY35" s="625"/>
      <c r="DZ35" s="625"/>
      <c r="EA35" s="625"/>
      <c r="EB35" s="625"/>
      <c r="EC35" s="626"/>
    </row>
    <row r="36" spans="2:133" ht="11.25" customHeight="1" x14ac:dyDescent="0.15">
      <c r="B36" s="593" t="s">
        <v>257</v>
      </c>
      <c r="C36" s="594"/>
      <c r="D36" s="594"/>
      <c r="E36" s="594"/>
      <c r="F36" s="594"/>
      <c r="G36" s="594"/>
      <c r="H36" s="594"/>
      <c r="I36" s="594"/>
      <c r="J36" s="594"/>
      <c r="K36" s="594"/>
      <c r="L36" s="594"/>
      <c r="M36" s="594"/>
      <c r="N36" s="594"/>
      <c r="O36" s="594"/>
      <c r="P36" s="594"/>
      <c r="Q36" s="595"/>
      <c r="R36" s="596">
        <v>241611</v>
      </c>
      <c r="S36" s="597"/>
      <c r="T36" s="597"/>
      <c r="U36" s="597"/>
      <c r="V36" s="597"/>
      <c r="W36" s="597"/>
      <c r="X36" s="597"/>
      <c r="Y36" s="598"/>
      <c r="Z36" s="599">
        <v>4.7</v>
      </c>
      <c r="AA36" s="599"/>
      <c r="AB36" s="599"/>
      <c r="AC36" s="599"/>
      <c r="AD36" s="600" t="s">
        <v>64</v>
      </c>
      <c r="AE36" s="600"/>
      <c r="AF36" s="600"/>
      <c r="AG36" s="600"/>
      <c r="AH36" s="600"/>
      <c r="AI36" s="600"/>
      <c r="AJ36" s="600"/>
      <c r="AK36" s="600"/>
      <c r="AL36" s="601" t="s">
        <v>64</v>
      </c>
      <c r="AM36" s="602"/>
      <c r="AN36" s="602"/>
      <c r="AO36" s="603"/>
      <c r="AP36" s="84"/>
      <c r="AQ36" s="658" t="s">
        <v>258</v>
      </c>
      <c r="AR36" s="659"/>
      <c r="AS36" s="659"/>
      <c r="AT36" s="659"/>
      <c r="AU36" s="659"/>
      <c r="AV36" s="659"/>
      <c r="AW36" s="659"/>
      <c r="AX36" s="659"/>
      <c r="AY36" s="660"/>
      <c r="AZ36" s="585">
        <v>434918</v>
      </c>
      <c r="BA36" s="586"/>
      <c r="BB36" s="586"/>
      <c r="BC36" s="586"/>
      <c r="BD36" s="586"/>
      <c r="BE36" s="586"/>
      <c r="BF36" s="661"/>
      <c r="BG36" s="582" t="s">
        <v>259</v>
      </c>
      <c r="BH36" s="583"/>
      <c r="BI36" s="583"/>
      <c r="BJ36" s="583"/>
      <c r="BK36" s="583"/>
      <c r="BL36" s="583"/>
      <c r="BM36" s="583"/>
      <c r="BN36" s="583"/>
      <c r="BO36" s="583"/>
      <c r="BP36" s="583"/>
      <c r="BQ36" s="583"/>
      <c r="BR36" s="583"/>
      <c r="BS36" s="583"/>
      <c r="BT36" s="583"/>
      <c r="BU36" s="584"/>
      <c r="BV36" s="585">
        <v>459</v>
      </c>
      <c r="BW36" s="586"/>
      <c r="BX36" s="586"/>
      <c r="BY36" s="586"/>
      <c r="BZ36" s="586"/>
      <c r="CA36" s="586"/>
      <c r="CB36" s="661"/>
      <c r="CD36" s="593" t="s">
        <v>260</v>
      </c>
      <c r="CE36" s="594"/>
      <c r="CF36" s="594"/>
      <c r="CG36" s="594"/>
      <c r="CH36" s="594"/>
      <c r="CI36" s="594"/>
      <c r="CJ36" s="594"/>
      <c r="CK36" s="594"/>
      <c r="CL36" s="594"/>
      <c r="CM36" s="594"/>
      <c r="CN36" s="594"/>
      <c r="CO36" s="594"/>
      <c r="CP36" s="594"/>
      <c r="CQ36" s="595"/>
      <c r="CR36" s="596">
        <v>1826991</v>
      </c>
      <c r="CS36" s="597"/>
      <c r="CT36" s="597"/>
      <c r="CU36" s="597"/>
      <c r="CV36" s="597"/>
      <c r="CW36" s="597"/>
      <c r="CX36" s="597"/>
      <c r="CY36" s="598"/>
      <c r="CZ36" s="601">
        <v>36.299999999999997</v>
      </c>
      <c r="DA36" s="625"/>
      <c r="DB36" s="625"/>
      <c r="DC36" s="628"/>
      <c r="DD36" s="605">
        <v>466196</v>
      </c>
      <c r="DE36" s="597"/>
      <c r="DF36" s="597"/>
      <c r="DG36" s="597"/>
      <c r="DH36" s="597"/>
      <c r="DI36" s="597"/>
      <c r="DJ36" s="597"/>
      <c r="DK36" s="598"/>
      <c r="DL36" s="605">
        <v>195132</v>
      </c>
      <c r="DM36" s="597"/>
      <c r="DN36" s="597"/>
      <c r="DO36" s="597"/>
      <c r="DP36" s="597"/>
      <c r="DQ36" s="597"/>
      <c r="DR36" s="597"/>
      <c r="DS36" s="597"/>
      <c r="DT36" s="597"/>
      <c r="DU36" s="597"/>
      <c r="DV36" s="598"/>
      <c r="DW36" s="601">
        <v>9.8000000000000007</v>
      </c>
      <c r="DX36" s="625"/>
      <c r="DY36" s="625"/>
      <c r="DZ36" s="625"/>
      <c r="EA36" s="625"/>
      <c r="EB36" s="625"/>
      <c r="EC36" s="626"/>
    </row>
    <row r="37" spans="2:133" ht="11.25" customHeight="1" x14ac:dyDescent="0.15">
      <c r="B37" s="593" t="s">
        <v>261</v>
      </c>
      <c r="C37" s="594"/>
      <c r="D37" s="594"/>
      <c r="E37" s="594"/>
      <c r="F37" s="594"/>
      <c r="G37" s="594"/>
      <c r="H37" s="594"/>
      <c r="I37" s="594"/>
      <c r="J37" s="594"/>
      <c r="K37" s="594"/>
      <c r="L37" s="594"/>
      <c r="M37" s="594"/>
      <c r="N37" s="594"/>
      <c r="O37" s="594"/>
      <c r="P37" s="594"/>
      <c r="Q37" s="595"/>
      <c r="R37" s="596">
        <v>54356</v>
      </c>
      <c r="S37" s="597"/>
      <c r="T37" s="597"/>
      <c r="U37" s="597"/>
      <c r="V37" s="597"/>
      <c r="W37" s="597"/>
      <c r="X37" s="597"/>
      <c r="Y37" s="598"/>
      <c r="Z37" s="599">
        <v>1.1000000000000001</v>
      </c>
      <c r="AA37" s="599"/>
      <c r="AB37" s="599"/>
      <c r="AC37" s="599"/>
      <c r="AD37" s="600" t="s">
        <v>64</v>
      </c>
      <c r="AE37" s="600"/>
      <c r="AF37" s="600"/>
      <c r="AG37" s="600"/>
      <c r="AH37" s="600"/>
      <c r="AI37" s="600"/>
      <c r="AJ37" s="600"/>
      <c r="AK37" s="600"/>
      <c r="AL37" s="601" t="s">
        <v>64</v>
      </c>
      <c r="AM37" s="602"/>
      <c r="AN37" s="602"/>
      <c r="AO37" s="603"/>
      <c r="AQ37" s="662" t="s">
        <v>262</v>
      </c>
      <c r="AR37" s="663"/>
      <c r="AS37" s="663"/>
      <c r="AT37" s="663"/>
      <c r="AU37" s="663"/>
      <c r="AV37" s="663"/>
      <c r="AW37" s="663"/>
      <c r="AX37" s="663"/>
      <c r="AY37" s="664"/>
      <c r="AZ37" s="596">
        <v>109417</v>
      </c>
      <c r="BA37" s="597"/>
      <c r="BB37" s="597"/>
      <c r="BC37" s="597"/>
      <c r="BD37" s="623"/>
      <c r="BE37" s="623"/>
      <c r="BF37" s="639"/>
      <c r="BG37" s="593" t="s">
        <v>263</v>
      </c>
      <c r="BH37" s="594"/>
      <c r="BI37" s="594"/>
      <c r="BJ37" s="594"/>
      <c r="BK37" s="594"/>
      <c r="BL37" s="594"/>
      <c r="BM37" s="594"/>
      <c r="BN37" s="594"/>
      <c r="BO37" s="594"/>
      <c r="BP37" s="594"/>
      <c r="BQ37" s="594"/>
      <c r="BR37" s="594"/>
      <c r="BS37" s="594"/>
      <c r="BT37" s="594"/>
      <c r="BU37" s="595"/>
      <c r="BV37" s="596">
        <v>-885</v>
      </c>
      <c r="BW37" s="597"/>
      <c r="BX37" s="597"/>
      <c r="BY37" s="597"/>
      <c r="BZ37" s="597"/>
      <c r="CA37" s="597"/>
      <c r="CB37" s="606"/>
      <c r="CD37" s="593" t="s">
        <v>264</v>
      </c>
      <c r="CE37" s="594"/>
      <c r="CF37" s="594"/>
      <c r="CG37" s="594"/>
      <c r="CH37" s="594"/>
      <c r="CI37" s="594"/>
      <c r="CJ37" s="594"/>
      <c r="CK37" s="594"/>
      <c r="CL37" s="594"/>
      <c r="CM37" s="594"/>
      <c r="CN37" s="594"/>
      <c r="CO37" s="594"/>
      <c r="CP37" s="594"/>
      <c r="CQ37" s="595"/>
      <c r="CR37" s="596">
        <v>172295</v>
      </c>
      <c r="CS37" s="623"/>
      <c r="CT37" s="623"/>
      <c r="CU37" s="623"/>
      <c r="CV37" s="623"/>
      <c r="CW37" s="623"/>
      <c r="CX37" s="623"/>
      <c r="CY37" s="624"/>
      <c r="CZ37" s="601">
        <v>3.4</v>
      </c>
      <c r="DA37" s="625"/>
      <c r="DB37" s="625"/>
      <c r="DC37" s="628"/>
      <c r="DD37" s="605">
        <v>168133</v>
      </c>
      <c r="DE37" s="623"/>
      <c r="DF37" s="623"/>
      <c r="DG37" s="623"/>
      <c r="DH37" s="623"/>
      <c r="DI37" s="623"/>
      <c r="DJ37" s="623"/>
      <c r="DK37" s="624"/>
      <c r="DL37" s="605">
        <v>156571</v>
      </c>
      <c r="DM37" s="623"/>
      <c r="DN37" s="623"/>
      <c r="DO37" s="623"/>
      <c r="DP37" s="623"/>
      <c r="DQ37" s="623"/>
      <c r="DR37" s="623"/>
      <c r="DS37" s="623"/>
      <c r="DT37" s="623"/>
      <c r="DU37" s="623"/>
      <c r="DV37" s="624"/>
      <c r="DW37" s="601">
        <v>7.9</v>
      </c>
      <c r="DX37" s="625"/>
      <c r="DY37" s="625"/>
      <c r="DZ37" s="625"/>
      <c r="EA37" s="625"/>
      <c r="EB37" s="625"/>
      <c r="EC37" s="626"/>
    </row>
    <row r="38" spans="2:133" ht="11.25" customHeight="1" x14ac:dyDescent="0.15">
      <c r="B38" s="593" t="s">
        <v>265</v>
      </c>
      <c r="C38" s="594"/>
      <c r="D38" s="594"/>
      <c r="E38" s="594"/>
      <c r="F38" s="594"/>
      <c r="G38" s="594"/>
      <c r="H38" s="594"/>
      <c r="I38" s="594"/>
      <c r="J38" s="594"/>
      <c r="K38" s="594"/>
      <c r="L38" s="594"/>
      <c r="M38" s="594"/>
      <c r="N38" s="594"/>
      <c r="O38" s="594"/>
      <c r="P38" s="594"/>
      <c r="Q38" s="595"/>
      <c r="R38" s="596">
        <v>51238</v>
      </c>
      <c r="S38" s="597"/>
      <c r="T38" s="597"/>
      <c r="U38" s="597"/>
      <c r="V38" s="597"/>
      <c r="W38" s="597"/>
      <c r="X38" s="597"/>
      <c r="Y38" s="598"/>
      <c r="Z38" s="599">
        <v>1</v>
      </c>
      <c r="AA38" s="599"/>
      <c r="AB38" s="599"/>
      <c r="AC38" s="599"/>
      <c r="AD38" s="600">
        <v>1555</v>
      </c>
      <c r="AE38" s="600"/>
      <c r="AF38" s="600"/>
      <c r="AG38" s="600"/>
      <c r="AH38" s="600"/>
      <c r="AI38" s="600"/>
      <c r="AJ38" s="600"/>
      <c r="AK38" s="600"/>
      <c r="AL38" s="601">
        <v>0.1</v>
      </c>
      <c r="AM38" s="602"/>
      <c r="AN38" s="602"/>
      <c r="AO38" s="603"/>
      <c r="AQ38" s="662" t="s">
        <v>266</v>
      </c>
      <c r="AR38" s="663"/>
      <c r="AS38" s="663"/>
      <c r="AT38" s="663"/>
      <c r="AU38" s="663"/>
      <c r="AV38" s="663"/>
      <c r="AW38" s="663"/>
      <c r="AX38" s="663"/>
      <c r="AY38" s="664"/>
      <c r="AZ38" s="596">
        <v>105500</v>
      </c>
      <c r="BA38" s="597"/>
      <c r="BB38" s="597"/>
      <c r="BC38" s="597"/>
      <c r="BD38" s="623"/>
      <c r="BE38" s="623"/>
      <c r="BF38" s="639"/>
      <c r="BG38" s="593" t="s">
        <v>267</v>
      </c>
      <c r="BH38" s="594"/>
      <c r="BI38" s="594"/>
      <c r="BJ38" s="594"/>
      <c r="BK38" s="594"/>
      <c r="BL38" s="594"/>
      <c r="BM38" s="594"/>
      <c r="BN38" s="594"/>
      <c r="BO38" s="594"/>
      <c r="BP38" s="594"/>
      <c r="BQ38" s="594"/>
      <c r="BR38" s="594"/>
      <c r="BS38" s="594"/>
      <c r="BT38" s="594"/>
      <c r="BU38" s="595"/>
      <c r="BV38" s="596">
        <v>490</v>
      </c>
      <c r="BW38" s="597"/>
      <c r="BX38" s="597"/>
      <c r="BY38" s="597"/>
      <c r="BZ38" s="597"/>
      <c r="CA38" s="597"/>
      <c r="CB38" s="606"/>
      <c r="CD38" s="593" t="s">
        <v>268</v>
      </c>
      <c r="CE38" s="594"/>
      <c r="CF38" s="594"/>
      <c r="CG38" s="594"/>
      <c r="CH38" s="594"/>
      <c r="CI38" s="594"/>
      <c r="CJ38" s="594"/>
      <c r="CK38" s="594"/>
      <c r="CL38" s="594"/>
      <c r="CM38" s="594"/>
      <c r="CN38" s="594"/>
      <c r="CO38" s="594"/>
      <c r="CP38" s="594"/>
      <c r="CQ38" s="595"/>
      <c r="CR38" s="596">
        <v>434918</v>
      </c>
      <c r="CS38" s="597"/>
      <c r="CT38" s="597"/>
      <c r="CU38" s="597"/>
      <c r="CV38" s="597"/>
      <c r="CW38" s="597"/>
      <c r="CX38" s="597"/>
      <c r="CY38" s="598"/>
      <c r="CZ38" s="601">
        <v>8.6</v>
      </c>
      <c r="DA38" s="625"/>
      <c r="DB38" s="625"/>
      <c r="DC38" s="628"/>
      <c r="DD38" s="605">
        <v>394616</v>
      </c>
      <c r="DE38" s="597"/>
      <c r="DF38" s="597"/>
      <c r="DG38" s="597"/>
      <c r="DH38" s="597"/>
      <c r="DI38" s="597"/>
      <c r="DJ38" s="597"/>
      <c r="DK38" s="598"/>
      <c r="DL38" s="605">
        <v>120801</v>
      </c>
      <c r="DM38" s="597"/>
      <c r="DN38" s="597"/>
      <c r="DO38" s="597"/>
      <c r="DP38" s="597"/>
      <c r="DQ38" s="597"/>
      <c r="DR38" s="597"/>
      <c r="DS38" s="597"/>
      <c r="DT38" s="597"/>
      <c r="DU38" s="597"/>
      <c r="DV38" s="598"/>
      <c r="DW38" s="601">
        <v>6.1</v>
      </c>
      <c r="DX38" s="625"/>
      <c r="DY38" s="625"/>
      <c r="DZ38" s="625"/>
      <c r="EA38" s="625"/>
      <c r="EB38" s="625"/>
      <c r="EC38" s="626"/>
    </row>
    <row r="39" spans="2:133" ht="11.25" customHeight="1" x14ac:dyDescent="0.15">
      <c r="B39" s="593" t="s">
        <v>269</v>
      </c>
      <c r="C39" s="594"/>
      <c r="D39" s="594"/>
      <c r="E39" s="594"/>
      <c r="F39" s="594"/>
      <c r="G39" s="594"/>
      <c r="H39" s="594"/>
      <c r="I39" s="594"/>
      <c r="J39" s="594"/>
      <c r="K39" s="594"/>
      <c r="L39" s="594"/>
      <c r="M39" s="594"/>
      <c r="N39" s="594"/>
      <c r="O39" s="594"/>
      <c r="P39" s="594"/>
      <c r="Q39" s="595"/>
      <c r="R39" s="596">
        <v>1328555</v>
      </c>
      <c r="S39" s="597"/>
      <c r="T39" s="597"/>
      <c r="U39" s="597"/>
      <c r="V39" s="597"/>
      <c r="W39" s="597"/>
      <c r="X39" s="597"/>
      <c r="Y39" s="598"/>
      <c r="Z39" s="599">
        <v>26</v>
      </c>
      <c r="AA39" s="599"/>
      <c r="AB39" s="599"/>
      <c r="AC39" s="599"/>
      <c r="AD39" s="600" t="s">
        <v>64</v>
      </c>
      <c r="AE39" s="600"/>
      <c r="AF39" s="600"/>
      <c r="AG39" s="600"/>
      <c r="AH39" s="600"/>
      <c r="AI39" s="600"/>
      <c r="AJ39" s="600"/>
      <c r="AK39" s="600"/>
      <c r="AL39" s="601" t="s">
        <v>64</v>
      </c>
      <c r="AM39" s="602"/>
      <c r="AN39" s="602"/>
      <c r="AO39" s="603"/>
      <c r="AQ39" s="662" t="s">
        <v>270</v>
      </c>
      <c r="AR39" s="663"/>
      <c r="AS39" s="663"/>
      <c r="AT39" s="663"/>
      <c r="AU39" s="663"/>
      <c r="AV39" s="663"/>
      <c r="AW39" s="663"/>
      <c r="AX39" s="663"/>
      <c r="AY39" s="664"/>
      <c r="AZ39" s="596">
        <v>4119</v>
      </c>
      <c r="BA39" s="597"/>
      <c r="BB39" s="597"/>
      <c r="BC39" s="597"/>
      <c r="BD39" s="623"/>
      <c r="BE39" s="623"/>
      <c r="BF39" s="639"/>
      <c r="BG39" s="593" t="s">
        <v>271</v>
      </c>
      <c r="BH39" s="594"/>
      <c r="BI39" s="594"/>
      <c r="BJ39" s="594"/>
      <c r="BK39" s="594"/>
      <c r="BL39" s="594"/>
      <c r="BM39" s="594"/>
      <c r="BN39" s="594"/>
      <c r="BO39" s="594"/>
      <c r="BP39" s="594"/>
      <c r="BQ39" s="594"/>
      <c r="BR39" s="594"/>
      <c r="BS39" s="594"/>
      <c r="BT39" s="594"/>
      <c r="BU39" s="595"/>
      <c r="BV39" s="596">
        <v>919</v>
      </c>
      <c r="BW39" s="597"/>
      <c r="BX39" s="597"/>
      <c r="BY39" s="597"/>
      <c r="BZ39" s="597"/>
      <c r="CA39" s="597"/>
      <c r="CB39" s="606"/>
      <c r="CD39" s="593" t="s">
        <v>272</v>
      </c>
      <c r="CE39" s="594"/>
      <c r="CF39" s="594"/>
      <c r="CG39" s="594"/>
      <c r="CH39" s="594"/>
      <c r="CI39" s="594"/>
      <c r="CJ39" s="594"/>
      <c r="CK39" s="594"/>
      <c r="CL39" s="594"/>
      <c r="CM39" s="594"/>
      <c r="CN39" s="594"/>
      <c r="CO39" s="594"/>
      <c r="CP39" s="594"/>
      <c r="CQ39" s="595"/>
      <c r="CR39" s="596">
        <v>250137</v>
      </c>
      <c r="CS39" s="623"/>
      <c r="CT39" s="623"/>
      <c r="CU39" s="623"/>
      <c r="CV39" s="623"/>
      <c r="CW39" s="623"/>
      <c r="CX39" s="623"/>
      <c r="CY39" s="624"/>
      <c r="CZ39" s="601">
        <v>5</v>
      </c>
      <c r="DA39" s="625"/>
      <c r="DB39" s="625"/>
      <c r="DC39" s="628"/>
      <c r="DD39" s="605">
        <v>20252</v>
      </c>
      <c r="DE39" s="623"/>
      <c r="DF39" s="623"/>
      <c r="DG39" s="623"/>
      <c r="DH39" s="623"/>
      <c r="DI39" s="623"/>
      <c r="DJ39" s="623"/>
      <c r="DK39" s="624"/>
      <c r="DL39" s="605" t="s">
        <v>64</v>
      </c>
      <c r="DM39" s="623"/>
      <c r="DN39" s="623"/>
      <c r="DO39" s="623"/>
      <c r="DP39" s="623"/>
      <c r="DQ39" s="623"/>
      <c r="DR39" s="623"/>
      <c r="DS39" s="623"/>
      <c r="DT39" s="623"/>
      <c r="DU39" s="623"/>
      <c r="DV39" s="624"/>
      <c r="DW39" s="601" t="s">
        <v>64</v>
      </c>
      <c r="DX39" s="625"/>
      <c r="DY39" s="625"/>
      <c r="DZ39" s="625"/>
      <c r="EA39" s="625"/>
      <c r="EB39" s="625"/>
      <c r="EC39" s="626"/>
    </row>
    <row r="40" spans="2:133" ht="11.25" customHeight="1" x14ac:dyDescent="0.15">
      <c r="B40" s="593" t="s">
        <v>273</v>
      </c>
      <c r="C40" s="594"/>
      <c r="D40" s="594"/>
      <c r="E40" s="594"/>
      <c r="F40" s="594"/>
      <c r="G40" s="594"/>
      <c r="H40" s="594"/>
      <c r="I40" s="594"/>
      <c r="J40" s="594"/>
      <c r="K40" s="594"/>
      <c r="L40" s="594"/>
      <c r="M40" s="594"/>
      <c r="N40" s="594"/>
      <c r="O40" s="594"/>
      <c r="P40" s="594"/>
      <c r="Q40" s="595"/>
      <c r="R40" s="596" t="s">
        <v>64</v>
      </c>
      <c r="S40" s="597"/>
      <c r="T40" s="597"/>
      <c r="U40" s="597"/>
      <c r="V40" s="597"/>
      <c r="W40" s="597"/>
      <c r="X40" s="597"/>
      <c r="Y40" s="598"/>
      <c r="Z40" s="599" t="s">
        <v>64</v>
      </c>
      <c r="AA40" s="599"/>
      <c r="AB40" s="599"/>
      <c r="AC40" s="599"/>
      <c r="AD40" s="600" t="s">
        <v>64</v>
      </c>
      <c r="AE40" s="600"/>
      <c r="AF40" s="600"/>
      <c r="AG40" s="600"/>
      <c r="AH40" s="600"/>
      <c r="AI40" s="600"/>
      <c r="AJ40" s="600"/>
      <c r="AK40" s="600"/>
      <c r="AL40" s="601" t="s">
        <v>64</v>
      </c>
      <c r="AM40" s="602"/>
      <c r="AN40" s="602"/>
      <c r="AO40" s="603"/>
      <c r="AQ40" s="662" t="s">
        <v>274</v>
      </c>
      <c r="AR40" s="663"/>
      <c r="AS40" s="663"/>
      <c r="AT40" s="663"/>
      <c r="AU40" s="663"/>
      <c r="AV40" s="663"/>
      <c r="AW40" s="663"/>
      <c r="AX40" s="663"/>
      <c r="AY40" s="664"/>
      <c r="AZ40" s="596" t="s">
        <v>64</v>
      </c>
      <c r="BA40" s="597"/>
      <c r="BB40" s="597"/>
      <c r="BC40" s="597"/>
      <c r="BD40" s="623"/>
      <c r="BE40" s="623"/>
      <c r="BF40" s="639"/>
      <c r="BG40" s="643" t="s">
        <v>275</v>
      </c>
      <c r="BH40" s="644"/>
      <c r="BI40" s="644"/>
      <c r="BJ40" s="644"/>
      <c r="BK40" s="644"/>
      <c r="BL40" s="85"/>
      <c r="BM40" s="594" t="s">
        <v>276</v>
      </c>
      <c r="BN40" s="594"/>
      <c r="BO40" s="594"/>
      <c r="BP40" s="594"/>
      <c r="BQ40" s="594"/>
      <c r="BR40" s="594"/>
      <c r="BS40" s="594"/>
      <c r="BT40" s="594"/>
      <c r="BU40" s="595"/>
      <c r="BV40" s="596">
        <v>120</v>
      </c>
      <c r="BW40" s="597"/>
      <c r="BX40" s="597"/>
      <c r="BY40" s="597"/>
      <c r="BZ40" s="597"/>
      <c r="CA40" s="597"/>
      <c r="CB40" s="606"/>
      <c r="CD40" s="593" t="s">
        <v>277</v>
      </c>
      <c r="CE40" s="594"/>
      <c r="CF40" s="594"/>
      <c r="CG40" s="594"/>
      <c r="CH40" s="594"/>
      <c r="CI40" s="594"/>
      <c r="CJ40" s="594"/>
      <c r="CK40" s="594"/>
      <c r="CL40" s="594"/>
      <c r="CM40" s="594"/>
      <c r="CN40" s="594"/>
      <c r="CO40" s="594"/>
      <c r="CP40" s="594"/>
      <c r="CQ40" s="595"/>
      <c r="CR40" s="596">
        <v>5000</v>
      </c>
      <c r="CS40" s="597"/>
      <c r="CT40" s="597"/>
      <c r="CU40" s="597"/>
      <c r="CV40" s="597"/>
      <c r="CW40" s="597"/>
      <c r="CX40" s="597"/>
      <c r="CY40" s="598"/>
      <c r="CZ40" s="601">
        <v>0.1</v>
      </c>
      <c r="DA40" s="625"/>
      <c r="DB40" s="625"/>
      <c r="DC40" s="628"/>
      <c r="DD40" s="605" t="s">
        <v>64</v>
      </c>
      <c r="DE40" s="597"/>
      <c r="DF40" s="597"/>
      <c r="DG40" s="597"/>
      <c r="DH40" s="597"/>
      <c r="DI40" s="597"/>
      <c r="DJ40" s="597"/>
      <c r="DK40" s="598"/>
      <c r="DL40" s="605" t="s">
        <v>64</v>
      </c>
      <c r="DM40" s="597"/>
      <c r="DN40" s="597"/>
      <c r="DO40" s="597"/>
      <c r="DP40" s="597"/>
      <c r="DQ40" s="597"/>
      <c r="DR40" s="597"/>
      <c r="DS40" s="597"/>
      <c r="DT40" s="597"/>
      <c r="DU40" s="597"/>
      <c r="DV40" s="598"/>
      <c r="DW40" s="601" t="s">
        <v>64</v>
      </c>
      <c r="DX40" s="625"/>
      <c r="DY40" s="625"/>
      <c r="DZ40" s="625"/>
      <c r="EA40" s="625"/>
      <c r="EB40" s="625"/>
      <c r="EC40" s="626"/>
    </row>
    <row r="41" spans="2:133" ht="11.25" customHeight="1" x14ac:dyDescent="0.15">
      <c r="B41" s="593" t="s">
        <v>278</v>
      </c>
      <c r="C41" s="594"/>
      <c r="D41" s="594"/>
      <c r="E41" s="594"/>
      <c r="F41" s="594"/>
      <c r="G41" s="594"/>
      <c r="H41" s="594"/>
      <c r="I41" s="594"/>
      <c r="J41" s="594"/>
      <c r="K41" s="594"/>
      <c r="L41" s="594"/>
      <c r="M41" s="594"/>
      <c r="N41" s="594"/>
      <c r="O41" s="594"/>
      <c r="P41" s="594"/>
      <c r="Q41" s="595"/>
      <c r="R41" s="596" t="s">
        <v>64</v>
      </c>
      <c r="S41" s="597"/>
      <c r="T41" s="597"/>
      <c r="U41" s="597"/>
      <c r="V41" s="597"/>
      <c r="W41" s="597"/>
      <c r="X41" s="597"/>
      <c r="Y41" s="598"/>
      <c r="Z41" s="599" t="s">
        <v>64</v>
      </c>
      <c r="AA41" s="599"/>
      <c r="AB41" s="599"/>
      <c r="AC41" s="599"/>
      <c r="AD41" s="600" t="s">
        <v>64</v>
      </c>
      <c r="AE41" s="600"/>
      <c r="AF41" s="600"/>
      <c r="AG41" s="600"/>
      <c r="AH41" s="600"/>
      <c r="AI41" s="600"/>
      <c r="AJ41" s="600"/>
      <c r="AK41" s="600"/>
      <c r="AL41" s="601" t="s">
        <v>64</v>
      </c>
      <c r="AM41" s="602"/>
      <c r="AN41" s="602"/>
      <c r="AO41" s="603"/>
      <c r="AQ41" s="662" t="s">
        <v>279</v>
      </c>
      <c r="AR41" s="663"/>
      <c r="AS41" s="663"/>
      <c r="AT41" s="663"/>
      <c r="AU41" s="663"/>
      <c r="AV41" s="663"/>
      <c r="AW41" s="663"/>
      <c r="AX41" s="663"/>
      <c r="AY41" s="664"/>
      <c r="AZ41" s="596">
        <v>44143</v>
      </c>
      <c r="BA41" s="597"/>
      <c r="BB41" s="597"/>
      <c r="BC41" s="597"/>
      <c r="BD41" s="623"/>
      <c r="BE41" s="623"/>
      <c r="BF41" s="639"/>
      <c r="BG41" s="643"/>
      <c r="BH41" s="644"/>
      <c r="BI41" s="644"/>
      <c r="BJ41" s="644"/>
      <c r="BK41" s="644"/>
      <c r="BL41" s="85"/>
      <c r="BM41" s="594" t="s">
        <v>280</v>
      </c>
      <c r="BN41" s="594"/>
      <c r="BO41" s="594"/>
      <c r="BP41" s="594"/>
      <c r="BQ41" s="594"/>
      <c r="BR41" s="594"/>
      <c r="BS41" s="594"/>
      <c r="BT41" s="594"/>
      <c r="BU41" s="595"/>
      <c r="BV41" s="596">
        <v>2</v>
      </c>
      <c r="BW41" s="597"/>
      <c r="BX41" s="597"/>
      <c r="BY41" s="597"/>
      <c r="BZ41" s="597"/>
      <c r="CA41" s="597"/>
      <c r="CB41" s="606"/>
      <c r="CD41" s="593" t="s">
        <v>281</v>
      </c>
      <c r="CE41" s="594"/>
      <c r="CF41" s="594"/>
      <c r="CG41" s="594"/>
      <c r="CH41" s="594"/>
      <c r="CI41" s="594"/>
      <c r="CJ41" s="594"/>
      <c r="CK41" s="594"/>
      <c r="CL41" s="594"/>
      <c r="CM41" s="594"/>
      <c r="CN41" s="594"/>
      <c r="CO41" s="594"/>
      <c r="CP41" s="594"/>
      <c r="CQ41" s="595"/>
      <c r="CR41" s="596" t="s">
        <v>64</v>
      </c>
      <c r="CS41" s="623"/>
      <c r="CT41" s="623"/>
      <c r="CU41" s="623"/>
      <c r="CV41" s="623"/>
      <c r="CW41" s="623"/>
      <c r="CX41" s="623"/>
      <c r="CY41" s="624"/>
      <c r="CZ41" s="601" t="s">
        <v>64</v>
      </c>
      <c r="DA41" s="625"/>
      <c r="DB41" s="625"/>
      <c r="DC41" s="628"/>
      <c r="DD41" s="605" t="s">
        <v>64</v>
      </c>
      <c r="DE41" s="623"/>
      <c r="DF41" s="623"/>
      <c r="DG41" s="623"/>
      <c r="DH41" s="623"/>
      <c r="DI41" s="623"/>
      <c r="DJ41" s="623"/>
      <c r="DK41" s="624"/>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15">
      <c r="B42" s="593" t="s">
        <v>282</v>
      </c>
      <c r="C42" s="594"/>
      <c r="D42" s="594"/>
      <c r="E42" s="594"/>
      <c r="F42" s="594"/>
      <c r="G42" s="594"/>
      <c r="H42" s="594"/>
      <c r="I42" s="594"/>
      <c r="J42" s="594"/>
      <c r="K42" s="594"/>
      <c r="L42" s="594"/>
      <c r="M42" s="594"/>
      <c r="N42" s="594"/>
      <c r="O42" s="594"/>
      <c r="P42" s="594"/>
      <c r="Q42" s="595"/>
      <c r="R42" s="596">
        <v>51273</v>
      </c>
      <c r="S42" s="597"/>
      <c r="T42" s="597"/>
      <c r="U42" s="597"/>
      <c r="V42" s="597"/>
      <c r="W42" s="597"/>
      <c r="X42" s="597"/>
      <c r="Y42" s="598"/>
      <c r="Z42" s="599">
        <v>1</v>
      </c>
      <c r="AA42" s="599"/>
      <c r="AB42" s="599"/>
      <c r="AC42" s="599"/>
      <c r="AD42" s="600" t="s">
        <v>64</v>
      </c>
      <c r="AE42" s="600"/>
      <c r="AF42" s="600"/>
      <c r="AG42" s="600"/>
      <c r="AH42" s="600"/>
      <c r="AI42" s="600"/>
      <c r="AJ42" s="600"/>
      <c r="AK42" s="600"/>
      <c r="AL42" s="601" t="s">
        <v>64</v>
      </c>
      <c r="AM42" s="602"/>
      <c r="AN42" s="602"/>
      <c r="AO42" s="603"/>
      <c r="AQ42" s="679" t="s">
        <v>283</v>
      </c>
      <c r="AR42" s="680"/>
      <c r="AS42" s="680"/>
      <c r="AT42" s="680"/>
      <c r="AU42" s="680"/>
      <c r="AV42" s="680"/>
      <c r="AW42" s="680"/>
      <c r="AX42" s="680"/>
      <c r="AY42" s="681"/>
      <c r="AZ42" s="671">
        <v>171739</v>
      </c>
      <c r="BA42" s="672"/>
      <c r="BB42" s="672"/>
      <c r="BC42" s="672"/>
      <c r="BD42" s="655"/>
      <c r="BE42" s="655"/>
      <c r="BF42" s="657"/>
      <c r="BG42" s="645"/>
      <c r="BH42" s="646"/>
      <c r="BI42" s="646"/>
      <c r="BJ42" s="646"/>
      <c r="BK42" s="646"/>
      <c r="BL42" s="86"/>
      <c r="BM42" s="615" t="s">
        <v>284</v>
      </c>
      <c r="BN42" s="615"/>
      <c r="BO42" s="615"/>
      <c r="BP42" s="615"/>
      <c r="BQ42" s="615"/>
      <c r="BR42" s="615"/>
      <c r="BS42" s="615"/>
      <c r="BT42" s="615"/>
      <c r="BU42" s="616"/>
      <c r="BV42" s="671">
        <v>305</v>
      </c>
      <c r="BW42" s="672"/>
      <c r="BX42" s="672"/>
      <c r="BY42" s="672"/>
      <c r="BZ42" s="672"/>
      <c r="CA42" s="672"/>
      <c r="CB42" s="678"/>
      <c r="CD42" s="593" t="s">
        <v>285</v>
      </c>
      <c r="CE42" s="594"/>
      <c r="CF42" s="594"/>
      <c r="CG42" s="594"/>
      <c r="CH42" s="594"/>
      <c r="CI42" s="594"/>
      <c r="CJ42" s="594"/>
      <c r="CK42" s="594"/>
      <c r="CL42" s="594"/>
      <c r="CM42" s="594"/>
      <c r="CN42" s="594"/>
      <c r="CO42" s="594"/>
      <c r="CP42" s="594"/>
      <c r="CQ42" s="595"/>
      <c r="CR42" s="596">
        <v>798940</v>
      </c>
      <c r="CS42" s="597"/>
      <c r="CT42" s="597"/>
      <c r="CU42" s="597"/>
      <c r="CV42" s="597"/>
      <c r="CW42" s="597"/>
      <c r="CX42" s="597"/>
      <c r="CY42" s="598"/>
      <c r="CZ42" s="601">
        <v>15.9</v>
      </c>
      <c r="DA42" s="602"/>
      <c r="DB42" s="602"/>
      <c r="DC42" s="608"/>
      <c r="DD42" s="605">
        <v>132445</v>
      </c>
      <c r="DE42" s="597"/>
      <c r="DF42" s="597"/>
      <c r="DG42" s="597"/>
      <c r="DH42" s="597"/>
      <c r="DI42" s="597"/>
      <c r="DJ42" s="597"/>
      <c r="DK42" s="598"/>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15">
      <c r="B43" s="614" t="s">
        <v>286</v>
      </c>
      <c r="C43" s="615"/>
      <c r="D43" s="615"/>
      <c r="E43" s="615"/>
      <c r="F43" s="615"/>
      <c r="G43" s="615"/>
      <c r="H43" s="615"/>
      <c r="I43" s="615"/>
      <c r="J43" s="615"/>
      <c r="K43" s="615"/>
      <c r="L43" s="615"/>
      <c r="M43" s="615"/>
      <c r="N43" s="615"/>
      <c r="O43" s="615"/>
      <c r="P43" s="615"/>
      <c r="Q43" s="616"/>
      <c r="R43" s="671">
        <v>5100450</v>
      </c>
      <c r="S43" s="672"/>
      <c r="T43" s="672"/>
      <c r="U43" s="672"/>
      <c r="V43" s="672"/>
      <c r="W43" s="672"/>
      <c r="X43" s="672"/>
      <c r="Y43" s="673"/>
      <c r="Z43" s="674">
        <v>100</v>
      </c>
      <c r="AA43" s="674"/>
      <c r="AB43" s="674"/>
      <c r="AC43" s="674"/>
      <c r="AD43" s="675">
        <v>1934799</v>
      </c>
      <c r="AE43" s="675"/>
      <c r="AF43" s="675"/>
      <c r="AG43" s="675"/>
      <c r="AH43" s="675"/>
      <c r="AI43" s="675"/>
      <c r="AJ43" s="675"/>
      <c r="AK43" s="675"/>
      <c r="AL43" s="676">
        <v>100</v>
      </c>
      <c r="AM43" s="656"/>
      <c r="AN43" s="656"/>
      <c r="AO43" s="677"/>
      <c r="CD43" s="593" t="s">
        <v>287</v>
      </c>
      <c r="CE43" s="594"/>
      <c r="CF43" s="594"/>
      <c r="CG43" s="594"/>
      <c r="CH43" s="594"/>
      <c r="CI43" s="594"/>
      <c r="CJ43" s="594"/>
      <c r="CK43" s="594"/>
      <c r="CL43" s="594"/>
      <c r="CM43" s="594"/>
      <c r="CN43" s="594"/>
      <c r="CO43" s="594"/>
      <c r="CP43" s="594"/>
      <c r="CQ43" s="595"/>
      <c r="CR43" s="596">
        <v>8762</v>
      </c>
      <c r="CS43" s="623"/>
      <c r="CT43" s="623"/>
      <c r="CU43" s="623"/>
      <c r="CV43" s="623"/>
      <c r="CW43" s="623"/>
      <c r="CX43" s="623"/>
      <c r="CY43" s="624"/>
      <c r="CZ43" s="601">
        <v>0.2</v>
      </c>
      <c r="DA43" s="625"/>
      <c r="DB43" s="625"/>
      <c r="DC43" s="628"/>
      <c r="DD43" s="605">
        <v>8762</v>
      </c>
      <c r="DE43" s="623"/>
      <c r="DF43" s="623"/>
      <c r="DG43" s="623"/>
      <c r="DH43" s="623"/>
      <c r="DI43" s="623"/>
      <c r="DJ43" s="623"/>
      <c r="DK43" s="624"/>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15">
      <c r="CD44" s="631" t="s">
        <v>234</v>
      </c>
      <c r="CE44" s="632"/>
      <c r="CF44" s="593" t="s">
        <v>288</v>
      </c>
      <c r="CG44" s="594"/>
      <c r="CH44" s="594"/>
      <c r="CI44" s="594"/>
      <c r="CJ44" s="594"/>
      <c r="CK44" s="594"/>
      <c r="CL44" s="594"/>
      <c r="CM44" s="594"/>
      <c r="CN44" s="594"/>
      <c r="CO44" s="594"/>
      <c r="CP44" s="594"/>
      <c r="CQ44" s="595"/>
      <c r="CR44" s="596">
        <v>798940</v>
      </c>
      <c r="CS44" s="597"/>
      <c r="CT44" s="597"/>
      <c r="CU44" s="597"/>
      <c r="CV44" s="597"/>
      <c r="CW44" s="597"/>
      <c r="CX44" s="597"/>
      <c r="CY44" s="598"/>
      <c r="CZ44" s="601">
        <v>15.9</v>
      </c>
      <c r="DA44" s="602"/>
      <c r="DB44" s="602"/>
      <c r="DC44" s="608"/>
      <c r="DD44" s="605">
        <v>132445</v>
      </c>
      <c r="DE44" s="597"/>
      <c r="DF44" s="597"/>
      <c r="DG44" s="597"/>
      <c r="DH44" s="597"/>
      <c r="DI44" s="597"/>
      <c r="DJ44" s="597"/>
      <c r="DK44" s="598"/>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15">
      <c r="B45" s="76" t="s">
        <v>289</v>
      </c>
      <c r="CD45" s="633"/>
      <c r="CE45" s="634"/>
      <c r="CF45" s="593" t="s">
        <v>290</v>
      </c>
      <c r="CG45" s="594"/>
      <c r="CH45" s="594"/>
      <c r="CI45" s="594"/>
      <c r="CJ45" s="594"/>
      <c r="CK45" s="594"/>
      <c r="CL45" s="594"/>
      <c r="CM45" s="594"/>
      <c r="CN45" s="594"/>
      <c r="CO45" s="594"/>
      <c r="CP45" s="594"/>
      <c r="CQ45" s="595"/>
      <c r="CR45" s="596">
        <v>290806</v>
      </c>
      <c r="CS45" s="623"/>
      <c r="CT45" s="623"/>
      <c r="CU45" s="623"/>
      <c r="CV45" s="623"/>
      <c r="CW45" s="623"/>
      <c r="CX45" s="623"/>
      <c r="CY45" s="624"/>
      <c r="CZ45" s="601">
        <v>5.8</v>
      </c>
      <c r="DA45" s="625"/>
      <c r="DB45" s="625"/>
      <c r="DC45" s="628"/>
      <c r="DD45" s="605">
        <v>39306</v>
      </c>
      <c r="DE45" s="623"/>
      <c r="DF45" s="623"/>
      <c r="DG45" s="623"/>
      <c r="DH45" s="623"/>
      <c r="DI45" s="623"/>
      <c r="DJ45" s="623"/>
      <c r="DK45" s="624"/>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15">
      <c r="B46" s="87" t="s">
        <v>291</v>
      </c>
      <c r="CD46" s="633"/>
      <c r="CE46" s="634"/>
      <c r="CF46" s="593" t="s">
        <v>292</v>
      </c>
      <c r="CG46" s="594"/>
      <c r="CH46" s="594"/>
      <c r="CI46" s="594"/>
      <c r="CJ46" s="594"/>
      <c r="CK46" s="594"/>
      <c r="CL46" s="594"/>
      <c r="CM46" s="594"/>
      <c r="CN46" s="594"/>
      <c r="CO46" s="594"/>
      <c r="CP46" s="594"/>
      <c r="CQ46" s="595"/>
      <c r="CR46" s="596">
        <v>502652</v>
      </c>
      <c r="CS46" s="597"/>
      <c r="CT46" s="597"/>
      <c r="CU46" s="597"/>
      <c r="CV46" s="597"/>
      <c r="CW46" s="597"/>
      <c r="CX46" s="597"/>
      <c r="CY46" s="598"/>
      <c r="CZ46" s="601">
        <v>10</v>
      </c>
      <c r="DA46" s="602"/>
      <c r="DB46" s="602"/>
      <c r="DC46" s="608"/>
      <c r="DD46" s="605">
        <v>93057</v>
      </c>
      <c r="DE46" s="597"/>
      <c r="DF46" s="597"/>
      <c r="DG46" s="597"/>
      <c r="DH46" s="597"/>
      <c r="DI46" s="597"/>
      <c r="DJ46" s="597"/>
      <c r="DK46" s="598"/>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15">
      <c r="B47" s="87" t="s">
        <v>293</v>
      </c>
      <c r="CD47" s="633"/>
      <c r="CE47" s="634"/>
      <c r="CF47" s="593" t="s">
        <v>294</v>
      </c>
      <c r="CG47" s="594"/>
      <c r="CH47" s="594"/>
      <c r="CI47" s="594"/>
      <c r="CJ47" s="594"/>
      <c r="CK47" s="594"/>
      <c r="CL47" s="594"/>
      <c r="CM47" s="594"/>
      <c r="CN47" s="594"/>
      <c r="CO47" s="594"/>
      <c r="CP47" s="594"/>
      <c r="CQ47" s="595"/>
      <c r="CR47" s="596" t="s">
        <v>64</v>
      </c>
      <c r="CS47" s="623"/>
      <c r="CT47" s="623"/>
      <c r="CU47" s="623"/>
      <c r="CV47" s="623"/>
      <c r="CW47" s="623"/>
      <c r="CX47" s="623"/>
      <c r="CY47" s="624"/>
      <c r="CZ47" s="601" t="s">
        <v>64</v>
      </c>
      <c r="DA47" s="625"/>
      <c r="DB47" s="625"/>
      <c r="DC47" s="628"/>
      <c r="DD47" s="605" t="s">
        <v>64</v>
      </c>
      <c r="DE47" s="623"/>
      <c r="DF47" s="623"/>
      <c r="DG47" s="623"/>
      <c r="DH47" s="623"/>
      <c r="DI47" s="623"/>
      <c r="DJ47" s="623"/>
      <c r="DK47" s="624"/>
      <c r="DL47" s="665"/>
      <c r="DM47" s="666"/>
      <c r="DN47" s="666"/>
      <c r="DO47" s="666"/>
      <c r="DP47" s="666"/>
      <c r="DQ47" s="666"/>
      <c r="DR47" s="666"/>
      <c r="DS47" s="666"/>
      <c r="DT47" s="666"/>
      <c r="DU47" s="666"/>
      <c r="DV47" s="667"/>
      <c r="DW47" s="668"/>
      <c r="DX47" s="669"/>
      <c r="DY47" s="669"/>
      <c r="DZ47" s="669"/>
      <c r="EA47" s="669"/>
      <c r="EB47" s="669"/>
      <c r="EC47" s="670"/>
    </row>
    <row r="48" spans="2:133" x14ac:dyDescent="0.15">
      <c r="B48" s="87"/>
      <c r="CD48" s="635"/>
      <c r="CE48" s="636"/>
      <c r="CF48" s="593" t="s">
        <v>295</v>
      </c>
      <c r="CG48" s="594"/>
      <c r="CH48" s="594"/>
      <c r="CI48" s="594"/>
      <c r="CJ48" s="594"/>
      <c r="CK48" s="594"/>
      <c r="CL48" s="594"/>
      <c r="CM48" s="594"/>
      <c r="CN48" s="594"/>
      <c r="CO48" s="594"/>
      <c r="CP48" s="594"/>
      <c r="CQ48" s="595"/>
      <c r="CR48" s="596" t="s">
        <v>64</v>
      </c>
      <c r="CS48" s="597"/>
      <c r="CT48" s="597"/>
      <c r="CU48" s="597"/>
      <c r="CV48" s="597"/>
      <c r="CW48" s="597"/>
      <c r="CX48" s="597"/>
      <c r="CY48" s="598"/>
      <c r="CZ48" s="601" t="s">
        <v>64</v>
      </c>
      <c r="DA48" s="602"/>
      <c r="DB48" s="602"/>
      <c r="DC48" s="608"/>
      <c r="DD48" s="605" t="s">
        <v>64</v>
      </c>
      <c r="DE48" s="597"/>
      <c r="DF48" s="597"/>
      <c r="DG48" s="597"/>
      <c r="DH48" s="597"/>
      <c r="DI48" s="597"/>
      <c r="DJ48" s="597"/>
      <c r="DK48" s="598"/>
      <c r="DL48" s="665"/>
      <c r="DM48" s="666"/>
      <c r="DN48" s="666"/>
      <c r="DO48" s="666"/>
      <c r="DP48" s="666"/>
      <c r="DQ48" s="666"/>
      <c r="DR48" s="666"/>
      <c r="DS48" s="666"/>
      <c r="DT48" s="666"/>
      <c r="DU48" s="666"/>
      <c r="DV48" s="667"/>
      <c r="DW48" s="668"/>
      <c r="DX48" s="669"/>
      <c r="DY48" s="669"/>
      <c r="DZ48" s="669"/>
      <c r="EA48" s="669"/>
      <c r="EB48" s="669"/>
      <c r="EC48" s="670"/>
    </row>
    <row r="49" spans="2:133" ht="11.25" customHeight="1" x14ac:dyDescent="0.15">
      <c r="B49" s="87"/>
      <c r="CD49" s="614" t="s">
        <v>296</v>
      </c>
      <c r="CE49" s="615"/>
      <c r="CF49" s="615"/>
      <c r="CG49" s="615"/>
      <c r="CH49" s="615"/>
      <c r="CI49" s="615"/>
      <c r="CJ49" s="615"/>
      <c r="CK49" s="615"/>
      <c r="CL49" s="615"/>
      <c r="CM49" s="615"/>
      <c r="CN49" s="615"/>
      <c r="CO49" s="615"/>
      <c r="CP49" s="615"/>
      <c r="CQ49" s="616"/>
      <c r="CR49" s="671">
        <v>5030116</v>
      </c>
      <c r="CS49" s="655"/>
      <c r="CT49" s="655"/>
      <c r="CU49" s="655"/>
      <c r="CV49" s="655"/>
      <c r="CW49" s="655"/>
      <c r="CX49" s="655"/>
      <c r="CY49" s="682"/>
      <c r="CZ49" s="676">
        <v>100</v>
      </c>
      <c r="DA49" s="683"/>
      <c r="DB49" s="683"/>
      <c r="DC49" s="684"/>
      <c r="DD49" s="685">
        <v>2328896</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zM5m6Ng7XdyooWv2ZYiyavDywzTR7DU7KxC6dnUhNkz/K9yw63jU57Tco7uwGh6bHJ1yVNdvgXsf9IL1lJeZnw==" saltValue="GcLSdYDYe0Hmy72qoWkD/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BD10E-7502-41A8-9117-C2F81AB1EE21}">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93" customWidth="1"/>
    <col min="131" max="131" width="1.625" style="93" customWidth="1"/>
    <col min="132" max="16384" width="9" style="93" hidden="1"/>
  </cols>
  <sheetData>
    <row r="1" spans="1:131" ht="11.25" customHeight="1" thickBot="1" x14ac:dyDescent="0.2">
      <c r="A1" s="89"/>
      <c r="B1" s="89"/>
      <c r="C1" s="89"/>
      <c r="D1" s="89"/>
      <c r="E1" s="89"/>
      <c r="F1" s="89"/>
      <c r="G1" s="89"/>
      <c r="H1" s="89"/>
      <c r="I1" s="89"/>
      <c r="J1" s="89"/>
      <c r="K1" s="89"/>
      <c r="L1" s="89"/>
      <c r="M1" s="89"/>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1"/>
      <c r="DR1" s="91"/>
      <c r="DS1" s="91"/>
      <c r="DT1" s="91"/>
      <c r="DU1" s="91"/>
      <c r="DV1" s="91"/>
      <c r="DW1" s="91"/>
      <c r="DX1" s="91"/>
      <c r="DY1" s="91"/>
      <c r="DZ1" s="91"/>
      <c r="EA1" s="92"/>
    </row>
    <row r="2" spans="1:131" ht="26.25" customHeight="1" thickBot="1" x14ac:dyDescent="0.2">
      <c r="A2" s="94" t="s">
        <v>297</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721" t="s">
        <v>298</v>
      </c>
      <c r="DK2" s="722"/>
      <c r="DL2" s="722"/>
      <c r="DM2" s="722"/>
      <c r="DN2" s="722"/>
      <c r="DO2" s="723"/>
      <c r="DP2" s="90"/>
      <c r="DQ2" s="721" t="s">
        <v>299</v>
      </c>
      <c r="DR2" s="722"/>
      <c r="DS2" s="722"/>
      <c r="DT2" s="722"/>
      <c r="DU2" s="722"/>
      <c r="DV2" s="722"/>
      <c r="DW2" s="722"/>
      <c r="DX2" s="722"/>
      <c r="DY2" s="722"/>
      <c r="DZ2" s="723"/>
      <c r="EA2" s="92"/>
    </row>
    <row r="3" spans="1:131" ht="11.25"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2"/>
    </row>
    <row r="4" spans="1:131" s="98" customFormat="1" ht="26.25" customHeight="1" thickBot="1" x14ac:dyDescent="0.2">
      <c r="A4" s="724" t="s">
        <v>300</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95"/>
      <c r="BA4" s="95"/>
      <c r="BB4" s="95"/>
      <c r="BC4" s="95"/>
      <c r="BD4" s="95"/>
      <c r="BE4" s="96"/>
      <c r="BF4" s="96"/>
      <c r="BG4" s="96"/>
      <c r="BH4" s="96"/>
      <c r="BI4" s="96"/>
      <c r="BJ4" s="96"/>
      <c r="BK4" s="96"/>
      <c r="BL4" s="96"/>
      <c r="BM4" s="96"/>
      <c r="BN4" s="96"/>
      <c r="BO4" s="96"/>
      <c r="BP4" s="96"/>
      <c r="BQ4" s="95" t="s">
        <v>301</v>
      </c>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7"/>
    </row>
    <row r="5" spans="1:131" s="98" customFormat="1" ht="26.25" customHeight="1" x14ac:dyDescent="0.15">
      <c r="A5" s="715" t="s">
        <v>302</v>
      </c>
      <c r="B5" s="716"/>
      <c r="C5" s="716"/>
      <c r="D5" s="716"/>
      <c r="E5" s="716"/>
      <c r="F5" s="716"/>
      <c r="G5" s="716"/>
      <c r="H5" s="716"/>
      <c r="I5" s="716"/>
      <c r="J5" s="716"/>
      <c r="K5" s="716"/>
      <c r="L5" s="716"/>
      <c r="M5" s="716"/>
      <c r="N5" s="716"/>
      <c r="O5" s="716"/>
      <c r="P5" s="717"/>
      <c r="Q5" s="692" t="s">
        <v>303</v>
      </c>
      <c r="R5" s="693"/>
      <c r="S5" s="693"/>
      <c r="T5" s="693"/>
      <c r="U5" s="694"/>
      <c r="V5" s="692" t="s">
        <v>304</v>
      </c>
      <c r="W5" s="693"/>
      <c r="X5" s="693"/>
      <c r="Y5" s="693"/>
      <c r="Z5" s="694"/>
      <c r="AA5" s="692" t="s">
        <v>305</v>
      </c>
      <c r="AB5" s="693"/>
      <c r="AC5" s="693"/>
      <c r="AD5" s="693"/>
      <c r="AE5" s="693"/>
      <c r="AF5" s="725" t="s">
        <v>306</v>
      </c>
      <c r="AG5" s="693"/>
      <c r="AH5" s="693"/>
      <c r="AI5" s="693"/>
      <c r="AJ5" s="704"/>
      <c r="AK5" s="693" t="s">
        <v>307</v>
      </c>
      <c r="AL5" s="693"/>
      <c r="AM5" s="693"/>
      <c r="AN5" s="693"/>
      <c r="AO5" s="694"/>
      <c r="AP5" s="692" t="s">
        <v>308</v>
      </c>
      <c r="AQ5" s="693"/>
      <c r="AR5" s="693"/>
      <c r="AS5" s="693"/>
      <c r="AT5" s="694"/>
      <c r="AU5" s="692" t="s">
        <v>309</v>
      </c>
      <c r="AV5" s="693"/>
      <c r="AW5" s="693"/>
      <c r="AX5" s="693"/>
      <c r="AY5" s="704"/>
      <c r="AZ5" s="95"/>
      <c r="BA5" s="95"/>
      <c r="BB5" s="95"/>
      <c r="BC5" s="95"/>
      <c r="BD5" s="95"/>
      <c r="BE5" s="96"/>
      <c r="BF5" s="96"/>
      <c r="BG5" s="96"/>
      <c r="BH5" s="96"/>
      <c r="BI5" s="96"/>
      <c r="BJ5" s="96"/>
      <c r="BK5" s="96"/>
      <c r="BL5" s="96"/>
      <c r="BM5" s="96"/>
      <c r="BN5" s="96"/>
      <c r="BO5" s="96"/>
      <c r="BP5" s="96"/>
      <c r="BQ5" s="715" t="s">
        <v>310</v>
      </c>
      <c r="BR5" s="716"/>
      <c r="BS5" s="716"/>
      <c r="BT5" s="716"/>
      <c r="BU5" s="716"/>
      <c r="BV5" s="716"/>
      <c r="BW5" s="716"/>
      <c r="BX5" s="716"/>
      <c r="BY5" s="716"/>
      <c r="BZ5" s="716"/>
      <c r="CA5" s="716"/>
      <c r="CB5" s="716"/>
      <c r="CC5" s="716"/>
      <c r="CD5" s="716"/>
      <c r="CE5" s="716"/>
      <c r="CF5" s="716"/>
      <c r="CG5" s="717"/>
      <c r="CH5" s="692" t="s">
        <v>311</v>
      </c>
      <c r="CI5" s="693"/>
      <c r="CJ5" s="693"/>
      <c r="CK5" s="693"/>
      <c r="CL5" s="694"/>
      <c r="CM5" s="692" t="s">
        <v>312</v>
      </c>
      <c r="CN5" s="693"/>
      <c r="CO5" s="693"/>
      <c r="CP5" s="693"/>
      <c r="CQ5" s="694"/>
      <c r="CR5" s="692" t="s">
        <v>313</v>
      </c>
      <c r="CS5" s="693"/>
      <c r="CT5" s="693"/>
      <c r="CU5" s="693"/>
      <c r="CV5" s="694"/>
      <c r="CW5" s="692" t="s">
        <v>314</v>
      </c>
      <c r="CX5" s="693"/>
      <c r="CY5" s="693"/>
      <c r="CZ5" s="693"/>
      <c r="DA5" s="694"/>
      <c r="DB5" s="692" t="s">
        <v>315</v>
      </c>
      <c r="DC5" s="693"/>
      <c r="DD5" s="693"/>
      <c r="DE5" s="693"/>
      <c r="DF5" s="694"/>
      <c r="DG5" s="698" t="s">
        <v>316</v>
      </c>
      <c r="DH5" s="699"/>
      <c r="DI5" s="699"/>
      <c r="DJ5" s="699"/>
      <c r="DK5" s="700"/>
      <c r="DL5" s="698" t="s">
        <v>317</v>
      </c>
      <c r="DM5" s="699"/>
      <c r="DN5" s="699"/>
      <c r="DO5" s="699"/>
      <c r="DP5" s="700"/>
      <c r="DQ5" s="692" t="s">
        <v>318</v>
      </c>
      <c r="DR5" s="693"/>
      <c r="DS5" s="693"/>
      <c r="DT5" s="693"/>
      <c r="DU5" s="694"/>
      <c r="DV5" s="692" t="s">
        <v>309</v>
      </c>
      <c r="DW5" s="693"/>
      <c r="DX5" s="693"/>
      <c r="DY5" s="693"/>
      <c r="DZ5" s="704"/>
      <c r="EA5" s="97"/>
    </row>
    <row r="6" spans="1:131" s="98" customFormat="1" ht="26.25" customHeight="1" thickBot="1" x14ac:dyDescent="0.2">
      <c r="A6" s="718"/>
      <c r="B6" s="719"/>
      <c r="C6" s="719"/>
      <c r="D6" s="719"/>
      <c r="E6" s="719"/>
      <c r="F6" s="719"/>
      <c r="G6" s="719"/>
      <c r="H6" s="719"/>
      <c r="I6" s="719"/>
      <c r="J6" s="719"/>
      <c r="K6" s="719"/>
      <c r="L6" s="719"/>
      <c r="M6" s="719"/>
      <c r="N6" s="719"/>
      <c r="O6" s="719"/>
      <c r="P6" s="720"/>
      <c r="Q6" s="695"/>
      <c r="R6" s="696"/>
      <c r="S6" s="696"/>
      <c r="T6" s="696"/>
      <c r="U6" s="697"/>
      <c r="V6" s="695"/>
      <c r="W6" s="696"/>
      <c r="X6" s="696"/>
      <c r="Y6" s="696"/>
      <c r="Z6" s="697"/>
      <c r="AA6" s="695"/>
      <c r="AB6" s="696"/>
      <c r="AC6" s="696"/>
      <c r="AD6" s="696"/>
      <c r="AE6" s="696"/>
      <c r="AF6" s="726"/>
      <c r="AG6" s="696"/>
      <c r="AH6" s="696"/>
      <c r="AI6" s="696"/>
      <c r="AJ6" s="705"/>
      <c r="AK6" s="696"/>
      <c r="AL6" s="696"/>
      <c r="AM6" s="696"/>
      <c r="AN6" s="696"/>
      <c r="AO6" s="697"/>
      <c r="AP6" s="695"/>
      <c r="AQ6" s="696"/>
      <c r="AR6" s="696"/>
      <c r="AS6" s="696"/>
      <c r="AT6" s="697"/>
      <c r="AU6" s="695"/>
      <c r="AV6" s="696"/>
      <c r="AW6" s="696"/>
      <c r="AX6" s="696"/>
      <c r="AY6" s="705"/>
      <c r="AZ6" s="95"/>
      <c r="BA6" s="95"/>
      <c r="BB6" s="95"/>
      <c r="BC6" s="95"/>
      <c r="BD6" s="95"/>
      <c r="BE6" s="96"/>
      <c r="BF6" s="96"/>
      <c r="BG6" s="96"/>
      <c r="BH6" s="96"/>
      <c r="BI6" s="96"/>
      <c r="BJ6" s="96"/>
      <c r="BK6" s="96"/>
      <c r="BL6" s="96"/>
      <c r="BM6" s="96"/>
      <c r="BN6" s="96"/>
      <c r="BO6" s="96"/>
      <c r="BP6" s="96"/>
      <c r="BQ6" s="718"/>
      <c r="BR6" s="719"/>
      <c r="BS6" s="719"/>
      <c r="BT6" s="719"/>
      <c r="BU6" s="719"/>
      <c r="BV6" s="719"/>
      <c r="BW6" s="719"/>
      <c r="BX6" s="719"/>
      <c r="BY6" s="719"/>
      <c r="BZ6" s="719"/>
      <c r="CA6" s="719"/>
      <c r="CB6" s="719"/>
      <c r="CC6" s="719"/>
      <c r="CD6" s="719"/>
      <c r="CE6" s="719"/>
      <c r="CF6" s="719"/>
      <c r="CG6" s="720"/>
      <c r="CH6" s="695"/>
      <c r="CI6" s="696"/>
      <c r="CJ6" s="696"/>
      <c r="CK6" s="696"/>
      <c r="CL6" s="697"/>
      <c r="CM6" s="695"/>
      <c r="CN6" s="696"/>
      <c r="CO6" s="696"/>
      <c r="CP6" s="696"/>
      <c r="CQ6" s="697"/>
      <c r="CR6" s="695"/>
      <c r="CS6" s="696"/>
      <c r="CT6" s="696"/>
      <c r="CU6" s="696"/>
      <c r="CV6" s="697"/>
      <c r="CW6" s="695"/>
      <c r="CX6" s="696"/>
      <c r="CY6" s="696"/>
      <c r="CZ6" s="696"/>
      <c r="DA6" s="697"/>
      <c r="DB6" s="695"/>
      <c r="DC6" s="696"/>
      <c r="DD6" s="696"/>
      <c r="DE6" s="696"/>
      <c r="DF6" s="697"/>
      <c r="DG6" s="701"/>
      <c r="DH6" s="702"/>
      <c r="DI6" s="702"/>
      <c r="DJ6" s="702"/>
      <c r="DK6" s="703"/>
      <c r="DL6" s="701"/>
      <c r="DM6" s="702"/>
      <c r="DN6" s="702"/>
      <c r="DO6" s="702"/>
      <c r="DP6" s="703"/>
      <c r="DQ6" s="695"/>
      <c r="DR6" s="696"/>
      <c r="DS6" s="696"/>
      <c r="DT6" s="696"/>
      <c r="DU6" s="697"/>
      <c r="DV6" s="695"/>
      <c r="DW6" s="696"/>
      <c r="DX6" s="696"/>
      <c r="DY6" s="696"/>
      <c r="DZ6" s="705"/>
      <c r="EA6" s="97"/>
    </row>
    <row r="7" spans="1:131" s="98" customFormat="1" ht="26.25" customHeight="1" thickTop="1" x14ac:dyDescent="0.15">
      <c r="A7" s="99">
        <v>1</v>
      </c>
      <c r="B7" s="706" t="s">
        <v>319</v>
      </c>
      <c r="C7" s="707"/>
      <c r="D7" s="707"/>
      <c r="E7" s="707"/>
      <c r="F7" s="707"/>
      <c r="G7" s="707"/>
      <c r="H7" s="707"/>
      <c r="I7" s="707"/>
      <c r="J7" s="707"/>
      <c r="K7" s="707"/>
      <c r="L7" s="707"/>
      <c r="M7" s="707"/>
      <c r="N7" s="707"/>
      <c r="O7" s="707"/>
      <c r="P7" s="708"/>
      <c r="Q7" s="709">
        <v>5093</v>
      </c>
      <c r="R7" s="710"/>
      <c r="S7" s="710"/>
      <c r="T7" s="710"/>
      <c r="U7" s="710"/>
      <c r="V7" s="710">
        <v>5023</v>
      </c>
      <c r="W7" s="710"/>
      <c r="X7" s="710"/>
      <c r="Y7" s="710"/>
      <c r="Z7" s="710"/>
      <c r="AA7" s="710">
        <v>70</v>
      </c>
      <c r="AB7" s="710"/>
      <c r="AC7" s="710"/>
      <c r="AD7" s="710"/>
      <c r="AE7" s="711"/>
      <c r="AF7" s="712">
        <v>58</v>
      </c>
      <c r="AG7" s="713"/>
      <c r="AH7" s="713"/>
      <c r="AI7" s="713"/>
      <c r="AJ7" s="714"/>
      <c r="AK7" s="749">
        <v>242</v>
      </c>
      <c r="AL7" s="750"/>
      <c r="AM7" s="750"/>
      <c r="AN7" s="750"/>
      <c r="AO7" s="750"/>
      <c r="AP7" s="750">
        <v>3819</v>
      </c>
      <c r="AQ7" s="750"/>
      <c r="AR7" s="750"/>
      <c r="AS7" s="750"/>
      <c r="AT7" s="750"/>
      <c r="AU7" s="751"/>
      <c r="AV7" s="751"/>
      <c r="AW7" s="751"/>
      <c r="AX7" s="751"/>
      <c r="AY7" s="752"/>
      <c r="AZ7" s="95"/>
      <c r="BA7" s="95"/>
      <c r="BB7" s="95"/>
      <c r="BC7" s="95"/>
      <c r="BD7" s="95"/>
      <c r="BE7" s="96"/>
      <c r="BF7" s="96"/>
      <c r="BG7" s="96"/>
      <c r="BH7" s="96"/>
      <c r="BI7" s="96"/>
      <c r="BJ7" s="96"/>
      <c r="BK7" s="96"/>
      <c r="BL7" s="96"/>
      <c r="BM7" s="96"/>
      <c r="BN7" s="96"/>
      <c r="BO7" s="96"/>
      <c r="BP7" s="96"/>
      <c r="BQ7" s="99">
        <v>1</v>
      </c>
      <c r="BR7" s="100"/>
      <c r="BS7" s="727" t="s">
        <v>320</v>
      </c>
      <c r="BT7" s="728"/>
      <c r="BU7" s="728"/>
      <c r="BV7" s="728"/>
      <c r="BW7" s="728"/>
      <c r="BX7" s="728"/>
      <c r="BY7" s="728"/>
      <c r="BZ7" s="728"/>
      <c r="CA7" s="728"/>
      <c r="CB7" s="728"/>
      <c r="CC7" s="728"/>
      <c r="CD7" s="728"/>
      <c r="CE7" s="728"/>
      <c r="CF7" s="728"/>
      <c r="CG7" s="753"/>
      <c r="CH7" s="746">
        <v>0</v>
      </c>
      <c r="CI7" s="747"/>
      <c r="CJ7" s="747"/>
      <c r="CK7" s="747"/>
      <c r="CL7" s="748"/>
      <c r="CM7" s="746">
        <v>3</v>
      </c>
      <c r="CN7" s="747"/>
      <c r="CO7" s="747"/>
      <c r="CP7" s="747"/>
      <c r="CQ7" s="748"/>
      <c r="CR7" s="746">
        <v>5</v>
      </c>
      <c r="CS7" s="747"/>
      <c r="CT7" s="747"/>
      <c r="CU7" s="747"/>
      <c r="CV7" s="748"/>
      <c r="CW7" s="746">
        <v>45</v>
      </c>
      <c r="CX7" s="747"/>
      <c r="CY7" s="747"/>
      <c r="CZ7" s="747"/>
      <c r="DA7" s="748"/>
      <c r="DB7" s="746" t="s">
        <v>321</v>
      </c>
      <c r="DC7" s="747"/>
      <c r="DD7" s="747"/>
      <c r="DE7" s="747"/>
      <c r="DF7" s="748"/>
      <c r="DG7" s="746" t="s">
        <v>321</v>
      </c>
      <c r="DH7" s="747"/>
      <c r="DI7" s="747"/>
      <c r="DJ7" s="747"/>
      <c r="DK7" s="748"/>
      <c r="DL7" s="746" t="s">
        <v>321</v>
      </c>
      <c r="DM7" s="747"/>
      <c r="DN7" s="747"/>
      <c r="DO7" s="747"/>
      <c r="DP7" s="748"/>
      <c r="DQ7" s="746" t="s">
        <v>321</v>
      </c>
      <c r="DR7" s="747"/>
      <c r="DS7" s="747"/>
      <c r="DT7" s="747"/>
      <c r="DU7" s="748"/>
      <c r="DV7" s="727"/>
      <c r="DW7" s="728"/>
      <c r="DX7" s="728"/>
      <c r="DY7" s="728"/>
      <c r="DZ7" s="729"/>
      <c r="EA7" s="97"/>
    </row>
    <row r="8" spans="1:131" s="98" customFormat="1" ht="26.25" customHeight="1" x14ac:dyDescent="0.15">
      <c r="A8" s="101">
        <v>2</v>
      </c>
      <c r="B8" s="730"/>
      <c r="C8" s="731"/>
      <c r="D8" s="731"/>
      <c r="E8" s="731"/>
      <c r="F8" s="731"/>
      <c r="G8" s="731"/>
      <c r="H8" s="731"/>
      <c r="I8" s="731"/>
      <c r="J8" s="731"/>
      <c r="K8" s="731"/>
      <c r="L8" s="731"/>
      <c r="M8" s="731"/>
      <c r="N8" s="731"/>
      <c r="O8" s="731"/>
      <c r="P8" s="732"/>
      <c r="Q8" s="733"/>
      <c r="R8" s="734"/>
      <c r="S8" s="734"/>
      <c r="T8" s="734"/>
      <c r="U8" s="734"/>
      <c r="V8" s="734"/>
      <c r="W8" s="734"/>
      <c r="X8" s="734"/>
      <c r="Y8" s="734"/>
      <c r="Z8" s="734"/>
      <c r="AA8" s="734"/>
      <c r="AB8" s="734"/>
      <c r="AC8" s="734"/>
      <c r="AD8" s="734"/>
      <c r="AE8" s="735"/>
      <c r="AF8" s="736"/>
      <c r="AG8" s="737"/>
      <c r="AH8" s="737"/>
      <c r="AI8" s="737"/>
      <c r="AJ8" s="738"/>
      <c r="AK8" s="739"/>
      <c r="AL8" s="740"/>
      <c r="AM8" s="740"/>
      <c r="AN8" s="740"/>
      <c r="AO8" s="740"/>
      <c r="AP8" s="740"/>
      <c r="AQ8" s="740"/>
      <c r="AR8" s="740"/>
      <c r="AS8" s="740"/>
      <c r="AT8" s="740"/>
      <c r="AU8" s="741"/>
      <c r="AV8" s="741"/>
      <c r="AW8" s="741"/>
      <c r="AX8" s="741"/>
      <c r="AY8" s="742"/>
      <c r="AZ8" s="95"/>
      <c r="BA8" s="95"/>
      <c r="BB8" s="95"/>
      <c r="BC8" s="95"/>
      <c r="BD8" s="95"/>
      <c r="BE8" s="96"/>
      <c r="BF8" s="96"/>
      <c r="BG8" s="96"/>
      <c r="BH8" s="96"/>
      <c r="BI8" s="96"/>
      <c r="BJ8" s="96"/>
      <c r="BK8" s="96"/>
      <c r="BL8" s="96"/>
      <c r="BM8" s="96"/>
      <c r="BN8" s="96"/>
      <c r="BO8" s="96"/>
      <c r="BP8" s="96"/>
      <c r="BQ8" s="101">
        <v>2</v>
      </c>
      <c r="BR8" s="102"/>
      <c r="BS8" s="743"/>
      <c r="BT8" s="744"/>
      <c r="BU8" s="744"/>
      <c r="BV8" s="744"/>
      <c r="BW8" s="744"/>
      <c r="BX8" s="744"/>
      <c r="BY8" s="744"/>
      <c r="BZ8" s="744"/>
      <c r="CA8" s="744"/>
      <c r="CB8" s="744"/>
      <c r="CC8" s="744"/>
      <c r="CD8" s="744"/>
      <c r="CE8" s="744"/>
      <c r="CF8" s="744"/>
      <c r="CG8" s="745"/>
      <c r="CH8" s="754"/>
      <c r="CI8" s="755"/>
      <c r="CJ8" s="755"/>
      <c r="CK8" s="755"/>
      <c r="CL8" s="756"/>
      <c r="CM8" s="754"/>
      <c r="CN8" s="755"/>
      <c r="CO8" s="755"/>
      <c r="CP8" s="755"/>
      <c r="CQ8" s="756"/>
      <c r="CR8" s="754"/>
      <c r="CS8" s="755"/>
      <c r="CT8" s="755"/>
      <c r="CU8" s="755"/>
      <c r="CV8" s="756"/>
      <c r="CW8" s="754"/>
      <c r="CX8" s="755"/>
      <c r="CY8" s="755"/>
      <c r="CZ8" s="755"/>
      <c r="DA8" s="756"/>
      <c r="DB8" s="754"/>
      <c r="DC8" s="755"/>
      <c r="DD8" s="755"/>
      <c r="DE8" s="755"/>
      <c r="DF8" s="756"/>
      <c r="DG8" s="754"/>
      <c r="DH8" s="755"/>
      <c r="DI8" s="755"/>
      <c r="DJ8" s="755"/>
      <c r="DK8" s="756"/>
      <c r="DL8" s="754"/>
      <c r="DM8" s="755"/>
      <c r="DN8" s="755"/>
      <c r="DO8" s="755"/>
      <c r="DP8" s="756"/>
      <c r="DQ8" s="754"/>
      <c r="DR8" s="755"/>
      <c r="DS8" s="755"/>
      <c r="DT8" s="755"/>
      <c r="DU8" s="756"/>
      <c r="DV8" s="743"/>
      <c r="DW8" s="744"/>
      <c r="DX8" s="744"/>
      <c r="DY8" s="744"/>
      <c r="DZ8" s="757"/>
      <c r="EA8" s="97"/>
    </row>
    <row r="9" spans="1:131" s="98" customFormat="1" ht="26.25" customHeight="1" x14ac:dyDescent="0.15">
      <c r="A9" s="101">
        <v>3</v>
      </c>
      <c r="B9" s="730"/>
      <c r="C9" s="731"/>
      <c r="D9" s="731"/>
      <c r="E9" s="731"/>
      <c r="F9" s="731"/>
      <c r="G9" s="731"/>
      <c r="H9" s="731"/>
      <c r="I9" s="731"/>
      <c r="J9" s="731"/>
      <c r="K9" s="731"/>
      <c r="L9" s="731"/>
      <c r="M9" s="731"/>
      <c r="N9" s="731"/>
      <c r="O9" s="731"/>
      <c r="P9" s="732"/>
      <c r="Q9" s="733"/>
      <c r="R9" s="734"/>
      <c r="S9" s="734"/>
      <c r="T9" s="734"/>
      <c r="U9" s="734"/>
      <c r="V9" s="734"/>
      <c r="W9" s="734"/>
      <c r="X9" s="734"/>
      <c r="Y9" s="734"/>
      <c r="Z9" s="734"/>
      <c r="AA9" s="734"/>
      <c r="AB9" s="734"/>
      <c r="AC9" s="734"/>
      <c r="AD9" s="734"/>
      <c r="AE9" s="735"/>
      <c r="AF9" s="736"/>
      <c r="AG9" s="737"/>
      <c r="AH9" s="737"/>
      <c r="AI9" s="737"/>
      <c r="AJ9" s="738"/>
      <c r="AK9" s="739"/>
      <c r="AL9" s="740"/>
      <c r="AM9" s="740"/>
      <c r="AN9" s="740"/>
      <c r="AO9" s="740"/>
      <c r="AP9" s="740"/>
      <c r="AQ9" s="740"/>
      <c r="AR9" s="740"/>
      <c r="AS9" s="740"/>
      <c r="AT9" s="740"/>
      <c r="AU9" s="741"/>
      <c r="AV9" s="741"/>
      <c r="AW9" s="741"/>
      <c r="AX9" s="741"/>
      <c r="AY9" s="742"/>
      <c r="AZ9" s="95"/>
      <c r="BA9" s="95"/>
      <c r="BB9" s="95"/>
      <c r="BC9" s="95"/>
      <c r="BD9" s="95"/>
      <c r="BE9" s="96"/>
      <c r="BF9" s="96"/>
      <c r="BG9" s="96"/>
      <c r="BH9" s="96"/>
      <c r="BI9" s="96"/>
      <c r="BJ9" s="96"/>
      <c r="BK9" s="96"/>
      <c r="BL9" s="96"/>
      <c r="BM9" s="96"/>
      <c r="BN9" s="96"/>
      <c r="BO9" s="96"/>
      <c r="BP9" s="96"/>
      <c r="BQ9" s="101">
        <v>3</v>
      </c>
      <c r="BR9" s="102"/>
      <c r="BS9" s="743"/>
      <c r="BT9" s="744"/>
      <c r="BU9" s="744"/>
      <c r="BV9" s="744"/>
      <c r="BW9" s="744"/>
      <c r="BX9" s="744"/>
      <c r="BY9" s="744"/>
      <c r="BZ9" s="744"/>
      <c r="CA9" s="744"/>
      <c r="CB9" s="744"/>
      <c r="CC9" s="744"/>
      <c r="CD9" s="744"/>
      <c r="CE9" s="744"/>
      <c r="CF9" s="744"/>
      <c r="CG9" s="745"/>
      <c r="CH9" s="754"/>
      <c r="CI9" s="755"/>
      <c r="CJ9" s="755"/>
      <c r="CK9" s="755"/>
      <c r="CL9" s="756"/>
      <c r="CM9" s="754"/>
      <c r="CN9" s="755"/>
      <c r="CO9" s="755"/>
      <c r="CP9" s="755"/>
      <c r="CQ9" s="756"/>
      <c r="CR9" s="754"/>
      <c r="CS9" s="755"/>
      <c r="CT9" s="755"/>
      <c r="CU9" s="755"/>
      <c r="CV9" s="756"/>
      <c r="CW9" s="754"/>
      <c r="CX9" s="755"/>
      <c r="CY9" s="755"/>
      <c r="CZ9" s="755"/>
      <c r="DA9" s="756"/>
      <c r="DB9" s="754"/>
      <c r="DC9" s="755"/>
      <c r="DD9" s="755"/>
      <c r="DE9" s="755"/>
      <c r="DF9" s="756"/>
      <c r="DG9" s="754"/>
      <c r="DH9" s="755"/>
      <c r="DI9" s="755"/>
      <c r="DJ9" s="755"/>
      <c r="DK9" s="756"/>
      <c r="DL9" s="754"/>
      <c r="DM9" s="755"/>
      <c r="DN9" s="755"/>
      <c r="DO9" s="755"/>
      <c r="DP9" s="756"/>
      <c r="DQ9" s="754"/>
      <c r="DR9" s="755"/>
      <c r="DS9" s="755"/>
      <c r="DT9" s="755"/>
      <c r="DU9" s="756"/>
      <c r="DV9" s="743"/>
      <c r="DW9" s="744"/>
      <c r="DX9" s="744"/>
      <c r="DY9" s="744"/>
      <c r="DZ9" s="757"/>
      <c r="EA9" s="97"/>
    </row>
    <row r="10" spans="1:131" s="98" customFormat="1" ht="26.25" customHeight="1" x14ac:dyDescent="0.15">
      <c r="A10" s="101">
        <v>4</v>
      </c>
      <c r="B10" s="730"/>
      <c r="C10" s="731"/>
      <c r="D10" s="731"/>
      <c r="E10" s="731"/>
      <c r="F10" s="731"/>
      <c r="G10" s="731"/>
      <c r="H10" s="731"/>
      <c r="I10" s="731"/>
      <c r="J10" s="731"/>
      <c r="K10" s="731"/>
      <c r="L10" s="731"/>
      <c r="M10" s="731"/>
      <c r="N10" s="731"/>
      <c r="O10" s="731"/>
      <c r="P10" s="732"/>
      <c r="Q10" s="733"/>
      <c r="R10" s="734"/>
      <c r="S10" s="734"/>
      <c r="T10" s="734"/>
      <c r="U10" s="734"/>
      <c r="V10" s="734"/>
      <c r="W10" s="734"/>
      <c r="X10" s="734"/>
      <c r="Y10" s="734"/>
      <c r="Z10" s="734"/>
      <c r="AA10" s="734"/>
      <c r="AB10" s="734"/>
      <c r="AC10" s="734"/>
      <c r="AD10" s="734"/>
      <c r="AE10" s="735"/>
      <c r="AF10" s="736"/>
      <c r="AG10" s="737"/>
      <c r="AH10" s="737"/>
      <c r="AI10" s="737"/>
      <c r="AJ10" s="738"/>
      <c r="AK10" s="739"/>
      <c r="AL10" s="740"/>
      <c r="AM10" s="740"/>
      <c r="AN10" s="740"/>
      <c r="AO10" s="740"/>
      <c r="AP10" s="740"/>
      <c r="AQ10" s="740"/>
      <c r="AR10" s="740"/>
      <c r="AS10" s="740"/>
      <c r="AT10" s="740"/>
      <c r="AU10" s="741"/>
      <c r="AV10" s="741"/>
      <c r="AW10" s="741"/>
      <c r="AX10" s="741"/>
      <c r="AY10" s="742"/>
      <c r="AZ10" s="95"/>
      <c r="BA10" s="95"/>
      <c r="BB10" s="95"/>
      <c r="BC10" s="95"/>
      <c r="BD10" s="95"/>
      <c r="BE10" s="96"/>
      <c r="BF10" s="96"/>
      <c r="BG10" s="96"/>
      <c r="BH10" s="96"/>
      <c r="BI10" s="96"/>
      <c r="BJ10" s="96"/>
      <c r="BK10" s="96"/>
      <c r="BL10" s="96"/>
      <c r="BM10" s="96"/>
      <c r="BN10" s="96"/>
      <c r="BO10" s="96"/>
      <c r="BP10" s="96"/>
      <c r="BQ10" s="101">
        <v>4</v>
      </c>
      <c r="BR10" s="102"/>
      <c r="BS10" s="743"/>
      <c r="BT10" s="744"/>
      <c r="BU10" s="744"/>
      <c r="BV10" s="744"/>
      <c r="BW10" s="744"/>
      <c r="BX10" s="744"/>
      <c r="BY10" s="744"/>
      <c r="BZ10" s="744"/>
      <c r="CA10" s="744"/>
      <c r="CB10" s="744"/>
      <c r="CC10" s="744"/>
      <c r="CD10" s="744"/>
      <c r="CE10" s="744"/>
      <c r="CF10" s="744"/>
      <c r="CG10" s="745"/>
      <c r="CH10" s="754"/>
      <c r="CI10" s="755"/>
      <c r="CJ10" s="755"/>
      <c r="CK10" s="755"/>
      <c r="CL10" s="756"/>
      <c r="CM10" s="754"/>
      <c r="CN10" s="755"/>
      <c r="CO10" s="755"/>
      <c r="CP10" s="755"/>
      <c r="CQ10" s="756"/>
      <c r="CR10" s="754"/>
      <c r="CS10" s="755"/>
      <c r="CT10" s="755"/>
      <c r="CU10" s="755"/>
      <c r="CV10" s="756"/>
      <c r="CW10" s="754"/>
      <c r="CX10" s="755"/>
      <c r="CY10" s="755"/>
      <c r="CZ10" s="755"/>
      <c r="DA10" s="756"/>
      <c r="DB10" s="754"/>
      <c r="DC10" s="755"/>
      <c r="DD10" s="755"/>
      <c r="DE10" s="755"/>
      <c r="DF10" s="756"/>
      <c r="DG10" s="754"/>
      <c r="DH10" s="755"/>
      <c r="DI10" s="755"/>
      <c r="DJ10" s="755"/>
      <c r="DK10" s="756"/>
      <c r="DL10" s="754"/>
      <c r="DM10" s="755"/>
      <c r="DN10" s="755"/>
      <c r="DO10" s="755"/>
      <c r="DP10" s="756"/>
      <c r="DQ10" s="754"/>
      <c r="DR10" s="755"/>
      <c r="DS10" s="755"/>
      <c r="DT10" s="755"/>
      <c r="DU10" s="756"/>
      <c r="DV10" s="743"/>
      <c r="DW10" s="744"/>
      <c r="DX10" s="744"/>
      <c r="DY10" s="744"/>
      <c r="DZ10" s="757"/>
      <c r="EA10" s="97"/>
    </row>
    <row r="11" spans="1:131" s="98" customFormat="1" ht="26.25" customHeight="1" x14ac:dyDescent="0.15">
      <c r="A11" s="101">
        <v>5</v>
      </c>
      <c r="B11" s="730"/>
      <c r="C11" s="731"/>
      <c r="D11" s="731"/>
      <c r="E11" s="731"/>
      <c r="F11" s="731"/>
      <c r="G11" s="731"/>
      <c r="H11" s="731"/>
      <c r="I11" s="731"/>
      <c r="J11" s="731"/>
      <c r="K11" s="731"/>
      <c r="L11" s="731"/>
      <c r="M11" s="731"/>
      <c r="N11" s="731"/>
      <c r="O11" s="731"/>
      <c r="P11" s="732"/>
      <c r="Q11" s="733"/>
      <c r="R11" s="734"/>
      <c r="S11" s="734"/>
      <c r="T11" s="734"/>
      <c r="U11" s="734"/>
      <c r="V11" s="734"/>
      <c r="W11" s="734"/>
      <c r="X11" s="734"/>
      <c r="Y11" s="734"/>
      <c r="Z11" s="734"/>
      <c r="AA11" s="734"/>
      <c r="AB11" s="734"/>
      <c r="AC11" s="734"/>
      <c r="AD11" s="734"/>
      <c r="AE11" s="735"/>
      <c r="AF11" s="736"/>
      <c r="AG11" s="737"/>
      <c r="AH11" s="737"/>
      <c r="AI11" s="737"/>
      <c r="AJ11" s="738"/>
      <c r="AK11" s="739"/>
      <c r="AL11" s="740"/>
      <c r="AM11" s="740"/>
      <c r="AN11" s="740"/>
      <c r="AO11" s="740"/>
      <c r="AP11" s="740"/>
      <c r="AQ11" s="740"/>
      <c r="AR11" s="740"/>
      <c r="AS11" s="740"/>
      <c r="AT11" s="740"/>
      <c r="AU11" s="741"/>
      <c r="AV11" s="741"/>
      <c r="AW11" s="741"/>
      <c r="AX11" s="741"/>
      <c r="AY11" s="742"/>
      <c r="AZ11" s="95"/>
      <c r="BA11" s="95"/>
      <c r="BB11" s="95"/>
      <c r="BC11" s="95"/>
      <c r="BD11" s="95"/>
      <c r="BE11" s="96"/>
      <c r="BF11" s="96"/>
      <c r="BG11" s="96"/>
      <c r="BH11" s="96"/>
      <c r="BI11" s="96"/>
      <c r="BJ11" s="96"/>
      <c r="BK11" s="96"/>
      <c r="BL11" s="96"/>
      <c r="BM11" s="96"/>
      <c r="BN11" s="96"/>
      <c r="BO11" s="96"/>
      <c r="BP11" s="96"/>
      <c r="BQ11" s="101">
        <v>5</v>
      </c>
      <c r="BR11" s="102"/>
      <c r="BS11" s="743"/>
      <c r="BT11" s="744"/>
      <c r="BU11" s="744"/>
      <c r="BV11" s="744"/>
      <c r="BW11" s="744"/>
      <c r="BX11" s="744"/>
      <c r="BY11" s="744"/>
      <c r="BZ11" s="744"/>
      <c r="CA11" s="744"/>
      <c r="CB11" s="744"/>
      <c r="CC11" s="744"/>
      <c r="CD11" s="744"/>
      <c r="CE11" s="744"/>
      <c r="CF11" s="744"/>
      <c r="CG11" s="745"/>
      <c r="CH11" s="754"/>
      <c r="CI11" s="755"/>
      <c r="CJ11" s="755"/>
      <c r="CK11" s="755"/>
      <c r="CL11" s="756"/>
      <c r="CM11" s="754"/>
      <c r="CN11" s="755"/>
      <c r="CO11" s="755"/>
      <c r="CP11" s="755"/>
      <c r="CQ11" s="756"/>
      <c r="CR11" s="754"/>
      <c r="CS11" s="755"/>
      <c r="CT11" s="755"/>
      <c r="CU11" s="755"/>
      <c r="CV11" s="756"/>
      <c r="CW11" s="754"/>
      <c r="CX11" s="755"/>
      <c r="CY11" s="755"/>
      <c r="CZ11" s="755"/>
      <c r="DA11" s="756"/>
      <c r="DB11" s="754"/>
      <c r="DC11" s="755"/>
      <c r="DD11" s="755"/>
      <c r="DE11" s="755"/>
      <c r="DF11" s="756"/>
      <c r="DG11" s="754"/>
      <c r="DH11" s="755"/>
      <c r="DI11" s="755"/>
      <c r="DJ11" s="755"/>
      <c r="DK11" s="756"/>
      <c r="DL11" s="754"/>
      <c r="DM11" s="755"/>
      <c r="DN11" s="755"/>
      <c r="DO11" s="755"/>
      <c r="DP11" s="756"/>
      <c r="DQ11" s="754"/>
      <c r="DR11" s="755"/>
      <c r="DS11" s="755"/>
      <c r="DT11" s="755"/>
      <c r="DU11" s="756"/>
      <c r="DV11" s="743"/>
      <c r="DW11" s="744"/>
      <c r="DX11" s="744"/>
      <c r="DY11" s="744"/>
      <c r="DZ11" s="757"/>
      <c r="EA11" s="97"/>
    </row>
    <row r="12" spans="1:131" s="98" customFormat="1" ht="26.25" customHeight="1" x14ac:dyDescent="0.15">
      <c r="A12" s="101">
        <v>6</v>
      </c>
      <c r="B12" s="730"/>
      <c r="C12" s="731"/>
      <c r="D12" s="731"/>
      <c r="E12" s="731"/>
      <c r="F12" s="731"/>
      <c r="G12" s="731"/>
      <c r="H12" s="731"/>
      <c r="I12" s="731"/>
      <c r="J12" s="731"/>
      <c r="K12" s="731"/>
      <c r="L12" s="731"/>
      <c r="M12" s="731"/>
      <c r="N12" s="731"/>
      <c r="O12" s="731"/>
      <c r="P12" s="732"/>
      <c r="Q12" s="733"/>
      <c r="R12" s="734"/>
      <c r="S12" s="734"/>
      <c r="T12" s="734"/>
      <c r="U12" s="734"/>
      <c r="V12" s="734"/>
      <c r="W12" s="734"/>
      <c r="X12" s="734"/>
      <c r="Y12" s="734"/>
      <c r="Z12" s="734"/>
      <c r="AA12" s="734"/>
      <c r="AB12" s="734"/>
      <c r="AC12" s="734"/>
      <c r="AD12" s="734"/>
      <c r="AE12" s="735"/>
      <c r="AF12" s="736"/>
      <c r="AG12" s="737"/>
      <c r="AH12" s="737"/>
      <c r="AI12" s="737"/>
      <c r="AJ12" s="738"/>
      <c r="AK12" s="739"/>
      <c r="AL12" s="740"/>
      <c r="AM12" s="740"/>
      <c r="AN12" s="740"/>
      <c r="AO12" s="740"/>
      <c r="AP12" s="740"/>
      <c r="AQ12" s="740"/>
      <c r="AR12" s="740"/>
      <c r="AS12" s="740"/>
      <c r="AT12" s="740"/>
      <c r="AU12" s="741"/>
      <c r="AV12" s="741"/>
      <c r="AW12" s="741"/>
      <c r="AX12" s="741"/>
      <c r="AY12" s="742"/>
      <c r="AZ12" s="95"/>
      <c r="BA12" s="95"/>
      <c r="BB12" s="95"/>
      <c r="BC12" s="95"/>
      <c r="BD12" s="95"/>
      <c r="BE12" s="96"/>
      <c r="BF12" s="96"/>
      <c r="BG12" s="96"/>
      <c r="BH12" s="96"/>
      <c r="BI12" s="96"/>
      <c r="BJ12" s="96"/>
      <c r="BK12" s="96"/>
      <c r="BL12" s="96"/>
      <c r="BM12" s="96"/>
      <c r="BN12" s="96"/>
      <c r="BO12" s="96"/>
      <c r="BP12" s="96"/>
      <c r="BQ12" s="101">
        <v>6</v>
      </c>
      <c r="BR12" s="102"/>
      <c r="BS12" s="743"/>
      <c r="BT12" s="744"/>
      <c r="BU12" s="744"/>
      <c r="BV12" s="744"/>
      <c r="BW12" s="744"/>
      <c r="BX12" s="744"/>
      <c r="BY12" s="744"/>
      <c r="BZ12" s="744"/>
      <c r="CA12" s="744"/>
      <c r="CB12" s="744"/>
      <c r="CC12" s="744"/>
      <c r="CD12" s="744"/>
      <c r="CE12" s="744"/>
      <c r="CF12" s="744"/>
      <c r="CG12" s="745"/>
      <c r="CH12" s="754"/>
      <c r="CI12" s="755"/>
      <c r="CJ12" s="755"/>
      <c r="CK12" s="755"/>
      <c r="CL12" s="756"/>
      <c r="CM12" s="754"/>
      <c r="CN12" s="755"/>
      <c r="CO12" s="755"/>
      <c r="CP12" s="755"/>
      <c r="CQ12" s="756"/>
      <c r="CR12" s="754"/>
      <c r="CS12" s="755"/>
      <c r="CT12" s="755"/>
      <c r="CU12" s="755"/>
      <c r="CV12" s="756"/>
      <c r="CW12" s="754"/>
      <c r="CX12" s="755"/>
      <c r="CY12" s="755"/>
      <c r="CZ12" s="755"/>
      <c r="DA12" s="756"/>
      <c r="DB12" s="754"/>
      <c r="DC12" s="755"/>
      <c r="DD12" s="755"/>
      <c r="DE12" s="755"/>
      <c r="DF12" s="756"/>
      <c r="DG12" s="754"/>
      <c r="DH12" s="755"/>
      <c r="DI12" s="755"/>
      <c r="DJ12" s="755"/>
      <c r="DK12" s="756"/>
      <c r="DL12" s="754"/>
      <c r="DM12" s="755"/>
      <c r="DN12" s="755"/>
      <c r="DO12" s="755"/>
      <c r="DP12" s="756"/>
      <c r="DQ12" s="754"/>
      <c r="DR12" s="755"/>
      <c r="DS12" s="755"/>
      <c r="DT12" s="755"/>
      <c r="DU12" s="756"/>
      <c r="DV12" s="743"/>
      <c r="DW12" s="744"/>
      <c r="DX12" s="744"/>
      <c r="DY12" s="744"/>
      <c r="DZ12" s="757"/>
      <c r="EA12" s="97"/>
    </row>
    <row r="13" spans="1:131" s="98" customFormat="1" ht="26.25" customHeight="1" x14ac:dyDescent="0.15">
      <c r="A13" s="101">
        <v>7</v>
      </c>
      <c r="B13" s="730"/>
      <c r="C13" s="731"/>
      <c r="D13" s="731"/>
      <c r="E13" s="731"/>
      <c r="F13" s="731"/>
      <c r="G13" s="731"/>
      <c r="H13" s="731"/>
      <c r="I13" s="731"/>
      <c r="J13" s="731"/>
      <c r="K13" s="731"/>
      <c r="L13" s="731"/>
      <c r="M13" s="731"/>
      <c r="N13" s="731"/>
      <c r="O13" s="731"/>
      <c r="P13" s="732"/>
      <c r="Q13" s="733"/>
      <c r="R13" s="734"/>
      <c r="S13" s="734"/>
      <c r="T13" s="734"/>
      <c r="U13" s="734"/>
      <c r="V13" s="734"/>
      <c r="W13" s="734"/>
      <c r="X13" s="734"/>
      <c r="Y13" s="734"/>
      <c r="Z13" s="734"/>
      <c r="AA13" s="734"/>
      <c r="AB13" s="734"/>
      <c r="AC13" s="734"/>
      <c r="AD13" s="734"/>
      <c r="AE13" s="735"/>
      <c r="AF13" s="736"/>
      <c r="AG13" s="737"/>
      <c r="AH13" s="737"/>
      <c r="AI13" s="737"/>
      <c r="AJ13" s="738"/>
      <c r="AK13" s="739"/>
      <c r="AL13" s="740"/>
      <c r="AM13" s="740"/>
      <c r="AN13" s="740"/>
      <c r="AO13" s="740"/>
      <c r="AP13" s="740"/>
      <c r="AQ13" s="740"/>
      <c r="AR13" s="740"/>
      <c r="AS13" s="740"/>
      <c r="AT13" s="740"/>
      <c r="AU13" s="741"/>
      <c r="AV13" s="741"/>
      <c r="AW13" s="741"/>
      <c r="AX13" s="741"/>
      <c r="AY13" s="742"/>
      <c r="AZ13" s="95"/>
      <c r="BA13" s="95"/>
      <c r="BB13" s="95"/>
      <c r="BC13" s="95"/>
      <c r="BD13" s="95"/>
      <c r="BE13" s="96"/>
      <c r="BF13" s="96"/>
      <c r="BG13" s="96"/>
      <c r="BH13" s="96"/>
      <c r="BI13" s="96"/>
      <c r="BJ13" s="96"/>
      <c r="BK13" s="96"/>
      <c r="BL13" s="96"/>
      <c r="BM13" s="96"/>
      <c r="BN13" s="96"/>
      <c r="BO13" s="96"/>
      <c r="BP13" s="96"/>
      <c r="BQ13" s="101">
        <v>7</v>
      </c>
      <c r="BR13" s="102"/>
      <c r="BS13" s="743"/>
      <c r="BT13" s="744"/>
      <c r="BU13" s="744"/>
      <c r="BV13" s="744"/>
      <c r="BW13" s="744"/>
      <c r="BX13" s="744"/>
      <c r="BY13" s="744"/>
      <c r="BZ13" s="744"/>
      <c r="CA13" s="744"/>
      <c r="CB13" s="744"/>
      <c r="CC13" s="744"/>
      <c r="CD13" s="744"/>
      <c r="CE13" s="744"/>
      <c r="CF13" s="744"/>
      <c r="CG13" s="745"/>
      <c r="CH13" s="754"/>
      <c r="CI13" s="755"/>
      <c r="CJ13" s="755"/>
      <c r="CK13" s="755"/>
      <c r="CL13" s="756"/>
      <c r="CM13" s="754"/>
      <c r="CN13" s="755"/>
      <c r="CO13" s="755"/>
      <c r="CP13" s="755"/>
      <c r="CQ13" s="756"/>
      <c r="CR13" s="754"/>
      <c r="CS13" s="755"/>
      <c r="CT13" s="755"/>
      <c r="CU13" s="755"/>
      <c r="CV13" s="756"/>
      <c r="CW13" s="754"/>
      <c r="CX13" s="755"/>
      <c r="CY13" s="755"/>
      <c r="CZ13" s="755"/>
      <c r="DA13" s="756"/>
      <c r="DB13" s="754"/>
      <c r="DC13" s="755"/>
      <c r="DD13" s="755"/>
      <c r="DE13" s="755"/>
      <c r="DF13" s="756"/>
      <c r="DG13" s="754"/>
      <c r="DH13" s="755"/>
      <c r="DI13" s="755"/>
      <c r="DJ13" s="755"/>
      <c r="DK13" s="756"/>
      <c r="DL13" s="754"/>
      <c r="DM13" s="755"/>
      <c r="DN13" s="755"/>
      <c r="DO13" s="755"/>
      <c r="DP13" s="756"/>
      <c r="DQ13" s="754"/>
      <c r="DR13" s="755"/>
      <c r="DS13" s="755"/>
      <c r="DT13" s="755"/>
      <c r="DU13" s="756"/>
      <c r="DV13" s="743"/>
      <c r="DW13" s="744"/>
      <c r="DX13" s="744"/>
      <c r="DY13" s="744"/>
      <c r="DZ13" s="757"/>
      <c r="EA13" s="97"/>
    </row>
    <row r="14" spans="1:131" s="98" customFormat="1" ht="26.25" customHeight="1" x14ac:dyDescent="0.15">
      <c r="A14" s="101">
        <v>8</v>
      </c>
      <c r="B14" s="730"/>
      <c r="C14" s="731"/>
      <c r="D14" s="731"/>
      <c r="E14" s="731"/>
      <c r="F14" s="731"/>
      <c r="G14" s="731"/>
      <c r="H14" s="731"/>
      <c r="I14" s="731"/>
      <c r="J14" s="731"/>
      <c r="K14" s="731"/>
      <c r="L14" s="731"/>
      <c r="M14" s="731"/>
      <c r="N14" s="731"/>
      <c r="O14" s="731"/>
      <c r="P14" s="732"/>
      <c r="Q14" s="733"/>
      <c r="R14" s="734"/>
      <c r="S14" s="734"/>
      <c r="T14" s="734"/>
      <c r="U14" s="734"/>
      <c r="V14" s="734"/>
      <c r="W14" s="734"/>
      <c r="X14" s="734"/>
      <c r="Y14" s="734"/>
      <c r="Z14" s="734"/>
      <c r="AA14" s="734"/>
      <c r="AB14" s="734"/>
      <c r="AC14" s="734"/>
      <c r="AD14" s="734"/>
      <c r="AE14" s="735"/>
      <c r="AF14" s="736"/>
      <c r="AG14" s="737"/>
      <c r="AH14" s="737"/>
      <c r="AI14" s="737"/>
      <c r="AJ14" s="738"/>
      <c r="AK14" s="739"/>
      <c r="AL14" s="740"/>
      <c r="AM14" s="740"/>
      <c r="AN14" s="740"/>
      <c r="AO14" s="740"/>
      <c r="AP14" s="740"/>
      <c r="AQ14" s="740"/>
      <c r="AR14" s="740"/>
      <c r="AS14" s="740"/>
      <c r="AT14" s="740"/>
      <c r="AU14" s="741"/>
      <c r="AV14" s="741"/>
      <c r="AW14" s="741"/>
      <c r="AX14" s="741"/>
      <c r="AY14" s="742"/>
      <c r="AZ14" s="95"/>
      <c r="BA14" s="95"/>
      <c r="BB14" s="95"/>
      <c r="BC14" s="95"/>
      <c r="BD14" s="95"/>
      <c r="BE14" s="96"/>
      <c r="BF14" s="96"/>
      <c r="BG14" s="96"/>
      <c r="BH14" s="96"/>
      <c r="BI14" s="96"/>
      <c r="BJ14" s="96"/>
      <c r="BK14" s="96"/>
      <c r="BL14" s="96"/>
      <c r="BM14" s="96"/>
      <c r="BN14" s="96"/>
      <c r="BO14" s="96"/>
      <c r="BP14" s="96"/>
      <c r="BQ14" s="101">
        <v>8</v>
      </c>
      <c r="BR14" s="102"/>
      <c r="BS14" s="743"/>
      <c r="BT14" s="744"/>
      <c r="BU14" s="744"/>
      <c r="BV14" s="744"/>
      <c r="BW14" s="744"/>
      <c r="BX14" s="744"/>
      <c r="BY14" s="744"/>
      <c r="BZ14" s="744"/>
      <c r="CA14" s="744"/>
      <c r="CB14" s="744"/>
      <c r="CC14" s="744"/>
      <c r="CD14" s="744"/>
      <c r="CE14" s="744"/>
      <c r="CF14" s="744"/>
      <c r="CG14" s="745"/>
      <c r="CH14" s="754"/>
      <c r="CI14" s="755"/>
      <c r="CJ14" s="755"/>
      <c r="CK14" s="755"/>
      <c r="CL14" s="756"/>
      <c r="CM14" s="754"/>
      <c r="CN14" s="755"/>
      <c r="CO14" s="755"/>
      <c r="CP14" s="755"/>
      <c r="CQ14" s="756"/>
      <c r="CR14" s="754"/>
      <c r="CS14" s="755"/>
      <c r="CT14" s="755"/>
      <c r="CU14" s="755"/>
      <c r="CV14" s="756"/>
      <c r="CW14" s="754"/>
      <c r="CX14" s="755"/>
      <c r="CY14" s="755"/>
      <c r="CZ14" s="755"/>
      <c r="DA14" s="756"/>
      <c r="DB14" s="754"/>
      <c r="DC14" s="755"/>
      <c r="DD14" s="755"/>
      <c r="DE14" s="755"/>
      <c r="DF14" s="756"/>
      <c r="DG14" s="754"/>
      <c r="DH14" s="755"/>
      <c r="DI14" s="755"/>
      <c r="DJ14" s="755"/>
      <c r="DK14" s="756"/>
      <c r="DL14" s="754"/>
      <c r="DM14" s="755"/>
      <c r="DN14" s="755"/>
      <c r="DO14" s="755"/>
      <c r="DP14" s="756"/>
      <c r="DQ14" s="754"/>
      <c r="DR14" s="755"/>
      <c r="DS14" s="755"/>
      <c r="DT14" s="755"/>
      <c r="DU14" s="756"/>
      <c r="DV14" s="743"/>
      <c r="DW14" s="744"/>
      <c r="DX14" s="744"/>
      <c r="DY14" s="744"/>
      <c r="DZ14" s="757"/>
      <c r="EA14" s="97"/>
    </row>
    <row r="15" spans="1:131" s="98" customFormat="1" ht="26.25" customHeight="1" x14ac:dyDescent="0.15">
      <c r="A15" s="101">
        <v>9</v>
      </c>
      <c r="B15" s="730"/>
      <c r="C15" s="731"/>
      <c r="D15" s="731"/>
      <c r="E15" s="731"/>
      <c r="F15" s="731"/>
      <c r="G15" s="731"/>
      <c r="H15" s="731"/>
      <c r="I15" s="731"/>
      <c r="J15" s="731"/>
      <c r="K15" s="731"/>
      <c r="L15" s="731"/>
      <c r="M15" s="731"/>
      <c r="N15" s="731"/>
      <c r="O15" s="731"/>
      <c r="P15" s="732"/>
      <c r="Q15" s="733"/>
      <c r="R15" s="734"/>
      <c r="S15" s="734"/>
      <c r="T15" s="734"/>
      <c r="U15" s="734"/>
      <c r="V15" s="734"/>
      <c r="W15" s="734"/>
      <c r="X15" s="734"/>
      <c r="Y15" s="734"/>
      <c r="Z15" s="734"/>
      <c r="AA15" s="734"/>
      <c r="AB15" s="734"/>
      <c r="AC15" s="734"/>
      <c r="AD15" s="734"/>
      <c r="AE15" s="735"/>
      <c r="AF15" s="736"/>
      <c r="AG15" s="737"/>
      <c r="AH15" s="737"/>
      <c r="AI15" s="737"/>
      <c r="AJ15" s="738"/>
      <c r="AK15" s="739"/>
      <c r="AL15" s="740"/>
      <c r="AM15" s="740"/>
      <c r="AN15" s="740"/>
      <c r="AO15" s="740"/>
      <c r="AP15" s="740"/>
      <c r="AQ15" s="740"/>
      <c r="AR15" s="740"/>
      <c r="AS15" s="740"/>
      <c r="AT15" s="740"/>
      <c r="AU15" s="741"/>
      <c r="AV15" s="741"/>
      <c r="AW15" s="741"/>
      <c r="AX15" s="741"/>
      <c r="AY15" s="742"/>
      <c r="AZ15" s="95"/>
      <c r="BA15" s="95"/>
      <c r="BB15" s="95"/>
      <c r="BC15" s="95"/>
      <c r="BD15" s="95"/>
      <c r="BE15" s="96"/>
      <c r="BF15" s="96"/>
      <c r="BG15" s="96"/>
      <c r="BH15" s="96"/>
      <c r="BI15" s="96"/>
      <c r="BJ15" s="96"/>
      <c r="BK15" s="96"/>
      <c r="BL15" s="96"/>
      <c r="BM15" s="96"/>
      <c r="BN15" s="96"/>
      <c r="BO15" s="96"/>
      <c r="BP15" s="96"/>
      <c r="BQ15" s="101">
        <v>9</v>
      </c>
      <c r="BR15" s="102"/>
      <c r="BS15" s="743"/>
      <c r="BT15" s="744"/>
      <c r="BU15" s="744"/>
      <c r="BV15" s="744"/>
      <c r="BW15" s="744"/>
      <c r="BX15" s="744"/>
      <c r="BY15" s="744"/>
      <c r="BZ15" s="744"/>
      <c r="CA15" s="744"/>
      <c r="CB15" s="744"/>
      <c r="CC15" s="744"/>
      <c r="CD15" s="744"/>
      <c r="CE15" s="744"/>
      <c r="CF15" s="744"/>
      <c r="CG15" s="745"/>
      <c r="CH15" s="754"/>
      <c r="CI15" s="755"/>
      <c r="CJ15" s="755"/>
      <c r="CK15" s="755"/>
      <c r="CL15" s="756"/>
      <c r="CM15" s="754"/>
      <c r="CN15" s="755"/>
      <c r="CO15" s="755"/>
      <c r="CP15" s="755"/>
      <c r="CQ15" s="756"/>
      <c r="CR15" s="754"/>
      <c r="CS15" s="755"/>
      <c r="CT15" s="755"/>
      <c r="CU15" s="755"/>
      <c r="CV15" s="756"/>
      <c r="CW15" s="754"/>
      <c r="CX15" s="755"/>
      <c r="CY15" s="755"/>
      <c r="CZ15" s="755"/>
      <c r="DA15" s="756"/>
      <c r="DB15" s="754"/>
      <c r="DC15" s="755"/>
      <c r="DD15" s="755"/>
      <c r="DE15" s="755"/>
      <c r="DF15" s="756"/>
      <c r="DG15" s="754"/>
      <c r="DH15" s="755"/>
      <c r="DI15" s="755"/>
      <c r="DJ15" s="755"/>
      <c r="DK15" s="756"/>
      <c r="DL15" s="754"/>
      <c r="DM15" s="755"/>
      <c r="DN15" s="755"/>
      <c r="DO15" s="755"/>
      <c r="DP15" s="756"/>
      <c r="DQ15" s="754"/>
      <c r="DR15" s="755"/>
      <c r="DS15" s="755"/>
      <c r="DT15" s="755"/>
      <c r="DU15" s="756"/>
      <c r="DV15" s="743"/>
      <c r="DW15" s="744"/>
      <c r="DX15" s="744"/>
      <c r="DY15" s="744"/>
      <c r="DZ15" s="757"/>
      <c r="EA15" s="97"/>
    </row>
    <row r="16" spans="1:131" s="98" customFormat="1" ht="26.25" customHeight="1" x14ac:dyDescent="0.15">
      <c r="A16" s="101">
        <v>10</v>
      </c>
      <c r="B16" s="730"/>
      <c r="C16" s="731"/>
      <c r="D16" s="731"/>
      <c r="E16" s="731"/>
      <c r="F16" s="731"/>
      <c r="G16" s="731"/>
      <c r="H16" s="731"/>
      <c r="I16" s="731"/>
      <c r="J16" s="731"/>
      <c r="K16" s="731"/>
      <c r="L16" s="731"/>
      <c r="M16" s="731"/>
      <c r="N16" s="731"/>
      <c r="O16" s="731"/>
      <c r="P16" s="732"/>
      <c r="Q16" s="733"/>
      <c r="R16" s="734"/>
      <c r="S16" s="734"/>
      <c r="T16" s="734"/>
      <c r="U16" s="734"/>
      <c r="V16" s="734"/>
      <c r="W16" s="734"/>
      <c r="X16" s="734"/>
      <c r="Y16" s="734"/>
      <c r="Z16" s="734"/>
      <c r="AA16" s="734"/>
      <c r="AB16" s="734"/>
      <c r="AC16" s="734"/>
      <c r="AD16" s="734"/>
      <c r="AE16" s="735"/>
      <c r="AF16" s="736"/>
      <c r="AG16" s="737"/>
      <c r="AH16" s="737"/>
      <c r="AI16" s="737"/>
      <c r="AJ16" s="738"/>
      <c r="AK16" s="739"/>
      <c r="AL16" s="740"/>
      <c r="AM16" s="740"/>
      <c r="AN16" s="740"/>
      <c r="AO16" s="740"/>
      <c r="AP16" s="740"/>
      <c r="AQ16" s="740"/>
      <c r="AR16" s="740"/>
      <c r="AS16" s="740"/>
      <c r="AT16" s="740"/>
      <c r="AU16" s="741"/>
      <c r="AV16" s="741"/>
      <c r="AW16" s="741"/>
      <c r="AX16" s="741"/>
      <c r="AY16" s="742"/>
      <c r="AZ16" s="95"/>
      <c r="BA16" s="95"/>
      <c r="BB16" s="95"/>
      <c r="BC16" s="95"/>
      <c r="BD16" s="95"/>
      <c r="BE16" s="96"/>
      <c r="BF16" s="96"/>
      <c r="BG16" s="96"/>
      <c r="BH16" s="96"/>
      <c r="BI16" s="96"/>
      <c r="BJ16" s="96"/>
      <c r="BK16" s="96"/>
      <c r="BL16" s="96"/>
      <c r="BM16" s="96"/>
      <c r="BN16" s="96"/>
      <c r="BO16" s="96"/>
      <c r="BP16" s="96"/>
      <c r="BQ16" s="101">
        <v>10</v>
      </c>
      <c r="BR16" s="102"/>
      <c r="BS16" s="743"/>
      <c r="BT16" s="744"/>
      <c r="BU16" s="744"/>
      <c r="BV16" s="744"/>
      <c r="BW16" s="744"/>
      <c r="BX16" s="744"/>
      <c r="BY16" s="744"/>
      <c r="BZ16" s="744"/>
      <c r="CA16" s="744"/>
      <c r="CB16" s="744"/>
      <c r="CC16" s="744"/>
      <c r="CD16" s="744"/>
      <c r="CE16" s="744"/>
      <c r="CF16" s="744"/>
      <c r="CG16" s="745"/>
      <c r="CH16" s="754"/>
      <c r="CI16" s="755"/>
      <c r="CJ16" s="755"/>
      <c r="CK16" s="755"/>
      <c r="CL16" s="756"/>
      <c r="CM16" s="754"/>
      <c r="CN16" s="755"/>
      <c r="CO16" s="755"/>
      <c r="CP16" s="755"/>
      <c r="CQ16" s="756"/>
      <c r="CR16" s="754"/>
      <c r="CS16" s="755"/>
      <c r="CT16" s="755"/>
      <c r="CU16" s="755"/>
      <c r="CV16" s="756"/>
      <c r="CW16" s="754"/>
      <c r="CX16" s="755"/>
      <c r="CY16" s="755"/>
      <c r="CZ16" s="755"/>
      <c r="DA16" s="756"/>
      <c r="DB16" s="754"/>
      <c r="DC16" s="755"/>
      <c r="DD16" s="755"/>
      <c r="DE16" s="755"/>
      <c r="DF16" s="756"/>
      <c r="DG16" s="754"/>
      <c r="DH16" s="755"/>
      <c r="DI16" s="755"/>
      <c r="DJ16" s="755"/>
      <c r="DK16" s="756"/>
      <c r="DL16" s="754"/>
      <c r="DM16" s="755"/>
      <c r="DN16" s="755"/>
      <c r="DO16" s="755"/>
      <c r="DP16" s="756"/>
      <c r="DQ16" s="754"/>
      <c r="DR16" s="755"/>
      <c r="DS16" s="755"/>
      <c r="DT16" s="755"/>
      <c r="DU16" s="756"/>
      <c r="DV16" s="743"/>
      <c r="DW16" s="744"/>
      <c r="DX16" s="744"/>
      <c r="DY16" s="744"/>
      <c r="DZ16" s="757"/>
      <c r="EA16" s="97"/>
    </row>
    <row r="17" spans="1:131" s="98" customFormat="1" ht="26.25" customHeight="1" x14ac:dyDescent="0.15">
      <c r="A17" s="101">
        <v>11</v>
      </c>
      <c r="B17" s="730"/>
      <c r="C17" s="731"/>
      <c r="D17" s="731"/>
      <c r="E17" s="731"/>
      <c r="F17" s="731"/>
      <c r="G17" s="731"/>
      <c r="H17" s="731"/>
      <c r="I17" s="731"/>
      <c r="J17" s="731"/>
      <c r="K17" s="731"/>
      <c r="L17" s="731"/>
      <c r="M17" s="731"/>
      <c r="N17" s="731"/>
      <c r="O17" s="731"/>
      <c r="P17" s="732"/>
      <c r="Q17" s="733"/>
      <c r="R17" s="734"/>
      <c r="S17" s="734"/>
      <c r="T17" s="734"/>
      <c r="U17" s="734"/>
      <c r="V17" s="734"/>
      <c r="W17" s="734"/>
      <c r="X17" s="734"/>
      <c r="Y17" s="734"/>
      <c r="Z17" s="734"/>
      <c r="AA17" s="734"/>
      <c r="AB17" s="734"/>
      <c r="AC17" s="734"/>
      <c r="AD17" s="734"/>
      <c r="AE17" s="735"/>
      <c r="AF17" s="736"/>
      <c r="AG17" s="737"/>
      <c r="AH17" s="737"/>
      <c r="AI17" s="737"/>
      <c r="AJ17" s="738"/>
      <c r="AK17" s="739"/>
      <c r="AL17" s="740"/>
      <c r="AM17" s="740"/>
      <c r="AN17" s="740"/>
      <c r="AO17" s="740"/>
      <c r="AP17" s="740"/>
      <c r="AQ17" s="740"/>
      <c r="AR17" s="740"/>
      <c r="AS17" s="740"/>
      <c r="AT17" s="740"/>
      <c r="AU17" s="741"/>
      <c r="AV17" s="741"/>
      <c r="AW17" s="741"/>
      <c r="AX17" s="741"/>
      <c r="AY17" s="742"/>
      <c r="AZ17" s="95"/>
      <c r="BA17" s="95"/>
      <c r="BB17" s="95"/>
      <c r="BC17" s="95"/>
      <c r="BD17" s="95"/>
      <c r="BE17" s="96"/>
      <c r="BF17" s="96"/>
      <c r="BG17" s="96"/>
      <c r="BH17" s="96"/>
      <c r="BI17" s="96"/>
      <c r="BJ17" s="96"/>
      <c r="BK17" s="96"/>
      <c r="BL17" s="96"/>
      <c r="BM17" s="96"/>
      <c r="BN17" s="96"/>
      <c r="BO17" s="96"/>
      <c r="BP17" s="96"/>
      <c r="BQ17" s="101">
        <v>11</v>
      </c>
      <c r="BR17" s="102"/>
      <c r="BS17" s="743"/>
      <c r="BT17" s="744"/>
      <c r="BU17" s="744"/>
      <c r="BV17" s="744"/>
      <c r="BW17" s="744"/>
      <c r="BX17" s="744"/>
      <c r="BY17" s="744"/>
      <c r="BZ17" s="744"/>
      <c r="CA17" s="744"/>
      <c r="CB17" s="744"/>
      <c r="CC17" s="744"/>
      <c r="CD17" s="744"/>
      <c r="CE17" s="744"/>
      <c r="CF17" s="744"/>
      <c r="CG17" s="745"/>
      <c r="CH17" s="754"/>
      <c r="CI17" s="755"/>
      <c r="CJ17" s="755"/>
      <c r="CK17" s="755"/>
      <c r="CL17" s="756"/>
      <c r="CM17" s="754"/>
      <c r="CN17" s="755"/>
      <c r="CO17" s="755"/>
      <c r="CP17" s="755"/>
      <c r="CQ17" s="756"/>
      <c r="CR17" s="754"/>
      <c r="CS17" s="755"/>
      <c r="CT17" s="755"/>
      <c r="CU17" s="755"/>
      <c r="CV17" s="756"/>
      <c r="CW17" s="754"/>
      <c r="CX17" s="755"/>
      <c r="CY17" s="755"/>
      <c r="CZ17" s="755"/>
      <c r="DA17" s="756"/>
      <c r="DB17" s="754"/>
      <c r="DC17" s="755"/>
      <c r="DD17" s="755"/>
      <c r="DE17" s="755"/>
      <c r="DF17" s="756"/>
      <c r="DG17" s="754"/>
      <c r="DH17" s="755"/>
      <c r="DI17" s="755"/>
      <c r="DJ17" s="755"/>
      <c r="DK17" s="756"/>
      <c r="DL17" s="754"/>
      <c r="DM17" s="755"/>
      <c r="DN17" s="755"/>
      <c r="DO17" s="755"/>
      <c r="DP17" s="756"/>
      <c r="DQ17" s="754"/>
      <c r="DR17" s="755"/>
      <c r="DS17" s="755"/>
      <c r="DT17" s="755"/>
      <c r="DU17" s="756"/>
      <c r="DV17" s="743"/>
      <c r="DW17" s="744"/>
      <c r="DX17" s="744"/>
      <c r="DY17" s="744"/>
      <c r="DZ17" s="757"/>
      <c r="EA17" s="97"/>
    </row>
    <row r="18" spans="1:131" s="98" customFormat="1" ht="26.25" customHeight="1" x14ac:dyDescent="0.15">
      <c r="A18" s="101">
        <v>12</v>
      </c>
      <c r="B18" s="730"/>
      <c r="C18" s="731"/>
      <c r="D18" s="731"/>
      <c r="E18" s="731"/>
      <c r="F18" s="731"/>
      <c r="G18" s="731"/>
      <c r="H18" s="731"/>
      <c r="I18" s="731"/>
      <c r="J18" s="731"/>
      <c r="K18" s="731"/>
      <c r="L18" s="731"/>
      <c r="M18" s="731"/>
      <c r="N18" s="731"/>
      <c r="O18" s="731"/>
      <c r="P18" s="732"/>
      <c r="Q18" s="733"/>
      <c r="R18" s="734"/>
      <c r="S18" s="734"/>
      <c r="T18" s="734"/>
      <c r="U18" s="734"/>
      <c r="V18" s="734"/>
      <c r="W18" s="734"/>
      <c r="X18" s="734"/>
      <c r="Y18" s="734"/>
      <c r="Z18" s="734"/>
      <c r="AA18" s="734"/>
      <c r="AB18" s="734"/>
      <c r="AC18" s="734"/>
      <c r="AD18" s="734"/>
      <c r="AE18" s="735"/>
      <c r="AF18" s="736"/>
      <c r="AG18" s="737"/>
      <c r="AH18" s="737"/>
      <c r="AI18" s="737"/>
      <c r="AJ18" s="738"/>
      <c r="AK18" s="739"/>
      <c r="AL18" s="740"/>
      <c r="AM18" s="740"/>
      <c r="AN18" s="740"/>
      <c r="AO18" s="740"/>
      <c r="AP18" s="740"/>
      <c r="AQ18" s="740"/>
      <c r="AR18" s="740"/>
      <c r="AS18" s="740"/>
      <c r="AT18" s="740"/>
      <c r="AU18" s="741"/>
      <c r="AV18" s="741"/>
      <c r="AW18" s="741"/>
      <c r="AX18" s="741"/>
      <c r="AY18" s="742"/>
      <c r="AZ18" s="95"/>
      <c r="BA18" s="95"/>
      <c r="BB18" s="95"/>
      <c r="BC18" s="95"/>
      <c r="BD18" s="95"/>
      <c r="BE18" s="96"/>
      <c r="BF18" s="96"/>
      <c r="BG18" s="96"/>
      <c r="BH18" s="96"/>
      <c r="BI18" s="96"/>
      <c r="BJ18" s="96"/>
      <c r="BK18" s="96"/>
      <c r="BL18" s="96"/>
      <c r="BM18" s="96"/>
      <c r="BN18" s="96"/>
      <c r="BO18" s="96"/>
      <c r="BP18" s="96"/>
      <c r="BQ18" s="101">
        <v>12</v>
      </c>
      <c r="BR18" s="102"/>
      <c r="BS18" s="743"/>
      <c r="BT18" s="744"/>
      <c r="BU18" s="744"/>
      <c r="BV18" s="744"/>
      <c r="BW18" s="744"/>
      <c r="BX18" s="744"/>
      <c r="BY18" s="744"/>
      <c r="BZ18" s="744"/>
      <c r="CA18" s="744"/>
      <c r="CB18" s="744"/>
      <c r="CC18" s="744"/>
      <c r="CD18" s="744"/>
      <c r="CE18" s="744"/>
      <c r="CF18" s="744"/>
      <c r="CG18" s="745"/>
      <c r="CH18" s="754"/>
      <c r="CI18" s="755"/>
      <c r="CJ18" s="755"/>
      <c r="CK18" s="755"/>
      <c r="CL18" s="756"/>
      <c r="CM18" s="754"/>
      <c r="CN18" s="755"/>
      <c r="CO18" s="755"/>
      <c r="CP18" s="755"/>
      <c r="CQ18" s="756"/>
      <c r="CR18" s="754"/>
      <c r="CS18" s="755"/>
      <c r="CT18" s="755"/>
      <c r="CU18" s="755"/>
      <c r="CV18" s="756"/>
      <c r="CW18" s="754"/>
      <c r="CX18" s="755"/>
      <c r="CY18" s="755"/>
      <c r="CZ18" s="755"/>
      <c r="DA18" s="756"/>
      <c r="DB18" s="754"/>
      <c r="DC18" s="755"/>
      <c r="DD18" s="755"/>
      <c r="DE18" s="755"/>
      <c r="DF18" s="756"/>
      <c r="DG18" s="754"/>
      <c r="DH18" s="755"/>
      <c r="DI18" s="755"/>
      <c r="DJ18" s="755"/>
      <c r="DK18" s="756"/>
      <c r="DL18" s="754"/>
      <c r="DM18" s="755"/>
      <c r="DN18" s="755"/>
      <c r="DO18" s="755"/>
      <c r="DP18" s="756"/>
      <c r="DQ18" s="754"/>
      <c r="DR18" s="755"/>
      <c r="DS18" s="755"/>
      <c r="DT18" s="755"/>
      <c r="DU18" s="756"/>
      <c r="DV18" s="743"/>
      <c r="DW18" s="744"/>
      <c r="DX18" s="744"/>
      <c r="DY18" s="744"/>
      <c r="DZ18" s="757"/>
      <c r="EA18" s="97"/>
    </row>
    <row r="19" spans="1:131" s="98" customFormat="1" ht="26.25" customHeight="1" x14ac:dyDescent="0.15">
      <c r="A19" s="101">
        <v>13</v>
      </c>
      <c r="B19" s="730"/>
      <c r="C19" s="731"/>
      <c r="D19" s="731"/>
      <c r="E19" s="731"/>
      <c r="F19" s="731"/>
      <c r="G19" s="731"/>
      <c r="H19" s="731"/>
      <c r="I19" s="731"/>
      <c r="J19" s="731"/>
      <c r="K19" s="731"/>
      <c r="L19" s="731"/>
      <c r="M19" s="731"/>
      <c r="N19" s="731"/>
      <c r="O19" s="731"/>
      <c r="P19" s="732"/>
      <c r="Q19" s="733"/>
      <c r="R19" s="734"/>
      <c r="S19" s="734"/>
      <c r="T19" s="734"/>
      <c r="U19" s="734"/>
      <c r="V19" s="734"/>
      <c r="W19" s="734"/>
      <c r="X19" s="734"/>
      <c r="Y19" s="734"/>
      <c r="Z19" s="734"/>
      <c r="AA19" s="734"/>
      <c r="AB19" s="734"/>
      <c r="AC19" s="734"/>
      <c r="AD19" s="734"/>
      <c r="AE19" s="735"/>
      <c r="AF19" s="736"/>
      <c r="AG19" s="737"/>
      <c r="AH19" s="737"/>
      <c r="AI19" s="737"/>
      <c r="AJ19" s="738"/>
      <c r="AK19" s="739"/>
      <c r="AL19" s="740"/>
      <c r="AM19" s="740"/>
      <c r="AN19" s="740"/>
      <c r="AO19" s="740"/>
      <c r="AP19" s="740"/>
      <c r="AQ19" s="740"/>
      <c r="AR19" s="740"/>
      <c r="AS19" s="740"/>
      <c r="AT19" s="740"/>
      <c r="AU19" s="741"/>
      <c r="AV19" s="741"/>
      <c r="AW19" s="741"/>
      <c r="AX19" s="741"/>
      <c r="AY19" s="742"/>
      <c r="AZ19" s="95"/>
      <c r="BA19" s="95"/>
      <c r="BB19" s="95"/>
      <c r="BC19" s="95"/>
      <c r="BD19" s="95"/>
      <c r="BE19" s="96"/>
      <c r="BF19" s="96"/>
      <c r="BG19" s="96"/>
      <c r="BH19" s="96"/>
      <c r="BI19" s="96"/>
      <c r="BJ19" s="96"/>
      <c r="BK19" s="96"/>
      <c r="BL19" s="96"/>
      <c r="BM19" s="96"/>
      <c r="BN19" s="96"/>
      <c r="BO19" s="96"/>
      <c r="BP19" s="96"/>
      <c r="BQ19" s="101">
        <v>13</v>
      </c>
      <c r="BR19" s="102"/>
      <c r="BS19" s="743"/>
      <c r="BT19" s="744"/>
      <c r="BU19" s="744"/>
      <c r="BV19" s="744"/>
      <c r="BW19" s="744"/>
      <c r="BX19" s="744"/>
      <c r="BY19" s="744"/>
      <c r="BZ19" s="744"/>
      <c r="CA19" s="744"/>
      <c r="CB19" s="744"/>
      <c r="CC19" s="744"/>
      <c r="CD19" s="744"/>
      <c r="CE19" s="744"/>
      <c r="CF19" s="744"/>
      <c r="CG19" s="745"/>
      <c r="CH19" s="754"/>
      <c r="CI19" s="755"/>
      <c r="CJ19" s="755"/>
      <c r="CK19" s="755"/>
      <c r="CL19" s="756"/>
      <c r="CM19" s="754"/>
      <c r="CN19" s="755"/>
      <c r="CO19" s="755"/>
      <c r="CP19" s="755"/>
      <c r="CQ19" s="756"/>
      <c r="CR19" s="754"/>
      <c r="CS19" s="755"/>
      <c r="CT19" s="755"/>
      <c r="CU19" s="755"/>
      <c r="CV19" s="756"/>
      <c r="CW19" s="754"/>
      <c r="CX19" s="755"/>
      <c r="CY19" s="755"/>
      <c r="CZ19" s="755"/>
      <c r="DA19" s="756"/>
      <c r="DB19" s="754"/>
      <c r="DC19" s="755"/>
      <c r="DD19" s="755"/>
      <c r="DE19" s="755"/>
      <c r="DF19" s="756"/>
      <c r="DG19" s="754"/>
      <c r="DH19" s="755"/>
      <c r="DI19" s="755"/>
      <c r="DJ19" s="755"/>
      <c r="DK19" s="756"/>
      <c r="DL19" s="754"/>
      <c r="DM19" s="755"/>
      <c r="DN19" s="755"/>
      <c r="DO19" s="755"/>
      <c r="DP19" s="756"/>
      <c r="DQ19" s="754"/>
      <c r="DR19" s="755"/>
      <c r="DS19" s="755"/>
      <c r="DT19" s="755"/>
      <c r="DU19" s="756"/>
      <c r="DV19" s="743"/>
      <c r="DW19" s="744"/>
      <c r="DX19" s="744"/>
      <c r="DY19" s="744"/>
      <c r="DZ19" s="757"/>
      <c r="EA19" s="97"/>
    </row>
    <row r="20" spans="1:131" s="98" customFormat="1" ht="26.25" customHeight="1" x14ac:dyDescent="0.15">
      <c r="A20" s="101">
        <v>14</v>
      </c>
      <c r="B20" s="730"/>
      <c r="C20" s="731"/>
      <c r="D20" s="731"/>
      <c r="E20" s="731"/>
      <c r="F20" s="731"/>
      <c r="G20" s="731"/>
      <c r="H20" s="731"/>
      <c r="I20" s="731"/>
      <c r="J20" s="731"/>
      <c r="K20" s="731"/>
      <c r="L20" s="731"/>
      <c r="M20" s="731"/>
      <c r="N20" s="731"/>
      <c r="O20" s="731"/>
      <c r="P20" s="732"/>
      <c r="Q20" s="733"/>
      <c r="R20" s="734"/>
      <c r="S20" s="734"/>
      <c r="T20" s="734"/>
      <c r="U20" s="734"/>
      <c r="V20" s="734"/>
      <c r="W20" s="734"/>
      <c r="X20" s="734"/>
      <c r="Y20" s="734"/>
      <c r="Z20" s="734"/>
      <c r="AA20" s="734"/>
      <c r="AB20" s="734"/>
      <c r="AC20" s="734"/>
      <c r="AD20" s="734"/>
      <c r="AE20" s="735"/>
      <c r="AF20" s="736"/>
      <c r="AG20" s="737"/>
      <c r="AH20" s="737"/>
      <c r="AI20" s="737"/>
      <c r="AJ20" s="738"/>
      <c r="AK20" s="739"/>
      <c r="AL20" s="740"/>
      <c r="AM20" s="740"/>
      <c r="AN20" s="740"/>
      <c r="AO20" s="740"/>
      <c r="AP20" s="740"/>
      <c r="AQ20" s="740"/>
      <c r="AR20" s="740"/>
      <c r="AS20" s="740"/>
      <c r="AT20" s="740"/>
      <c r="AU20" s="741"/>
      <c r="AV20" s="741"/>
      <c r="AW20" s="741"/>
      <c r="AX20" s="741"/>
      <c r="AY20" s="742"/>
      <c r="AZ20" s="95"/>
      <c r="BA20" s="95"/>
      <c r="BB20" s="95"/>
      <c r="BC20" s="95"/>
      <c r="BD20" s="95"/>
      <c r="BE20" s="96"/>
      <c r="BF20" s="96"/>
      <c r="BG20" s="96"/>
      <c r="BH20" s="96"/>
      <c r="BI20" s="96"/>
      <c r="BJ20" s="96"/>
      <c r="BK20" s="96"/>
      <c r="BL20" s="96"/>
      <c r="BM20" s="96"/>
      <c r="BN20" s="96"/>
      <c r="BO20" s="96"/>
      <c r="BP20" s="96"/>
      <c r="BQ20" s="101">
        <v>14</v>
      </c>
      <c r="BR20" s="102"/>
      <c r="BS20" s="743"/>
      <c r="BT20" s="744"/>
      <c r="BU20" s="744"/>
      <c r="BV20" s="744"/>
      <c r="BW20" s="744"/>
      <c r="BX20" s="744"/>
      <c r="BY20" s="744"/>
      <c r="BZ20" s="744"/>
      <c r="CA20" s="744"/>
      <c r="CB20" s="744"/>
      <c r="CC20" s="744"/>
      <c r="CD20" s="744"/>
      <c r="CE20" s="744"/>
      <c r="CF20" s="744"/>
      <c r="CG20" s="745"/>
      <c r="CH20" s="754"/>
      <c r="CI20" s="755"/>
      <c r="CJ20" s="755"/>
      <c r="CK20" s="755"/>
      <c r="CL20" s="756"/>
      <c r="CM20" s="754"/>
      <c r="CN20" s="755"/>
      <c r="CO20" s="755"/>
      <c r="CP20" s="755"/>
      <c r="CQ20" s="756"/>
      <c r="CR20" s="754"/>
      <c r="CS20" s="755"/>
      <c r="CT20" s="755"/>
      <c r="CU20" s="755"/>
      <c r="CV20" s="756"/>
      <c r="CW20" s="754"/>
      <c r="CX20" s="755"/>
      <c r="CY20" s="755"/>
      <c r="CZ20" s="755"/>
      <c r="DA20" s="756"/>
      <c r="DB20" s="754"/>
      <c r="DC20" s="755"/>
      <c r="DD20" s="755"/>
      <c r="DE20" s="755"/>
      <c r="DF20" s="756"/>
      <c r="DG20" s="754"/>
      <c r="DH20" s="755"/>
      <c r="DI20" s="755"/>
      <c r="DJ20" s="755"/>
      <c r="DK20" s="756"/>
      <c r="DL20" s="754"/>
      <c r="DM20" s="755"/>
      <c r="DN20" s="755"/>
      <c r="DO20" s="755"/>
      <c r="DP20" s="756"/>
      <c r="DQ20" s="754"/>
      <c r="DR20" s="755"/>
      <c r="DS20" s="755"/>
      <c r="DT20" s="755"/>
      <c r="DU20" s="756"/>
      <c r="DV20" s="743"/>
      <c r="DW20" s="744"/>
      <c r="DX20" s="744"/>
      <c r="DY20" s="744"/>
      <c r="DZ20" s="757"/>
      <c r="EA20" s="97"/>
    </row>
    <row r="21" spans="1:131" s="98" customFormat="1" ht="26.25" customHeight="1" thickBot="1" x14ac:dyDescent="0.2">
      <c r="A21" s="101">
        <v>15</v>
      </c>
      <c r="B21" s="730"/>
      <c r="C21" s="731"/>
      <c r="D21" s="731"/>
      <c r="E21" s="731"/>
      <c r="F21" s="731"/>
      <c r="G21" s="731"/>
      <c r="H21" s="731"/>
      <c r="I21" s="731"/>
      <c r="J21" s="731"/>
      <c r="K21" s="731"/>
      <c r="L21" s="731"/>
      <c r="M21" s="731"/>
      <c r="N21" s="731"/>
      <c r="O21" s="731"/>
      <c r="P21" s="732"/>
      <c r="Q21" s="733"/>
      <c r="R21" s="734"/>
      <c r="S21" s="734"/>
      <c r="T21" s="734"/>
      <c r="U21" s="734"/>
      <c r="V21" s="734"/>
      <c r="W21" s="734"/>
      <c r="X21" s="734"/>
      <c r="Y21" s="734"/>
      <c r="Z21" s="734"/>
      <c r="AA21" s="734"/>
      <c r="AB21" s="734"/>
      <c r="AC21" s="734"/>
      <c r="AD21" s="734"/>
      <c r="AE21" s="735"/>
      <c r="AF21" s="736"/>
      <c r="AG21" s="737"/>
      <c r="AH21" s="737"/>
      <c r="AI21" s="737"/>
      <c r="AJ21" s="738"/>
      <c r="AK21" s="739"/>
      <c r="AL21" s="740"/>
      <c r="AM21" s="740"/>
      <c r="AN21" s="740"/>
      <c r="AO21" s="740"/>
      <c r="AP21" s="740"/>
      <c r="AQ21" s="740"/>
      <c r="AR21" s="740"/>
      <c r="AS21" s="740"/>
      <c r="AT21" s="740"/>
      <c r="AU21" s="741"/>
      <c r="AV21" s="741"/>
      <c r="AW21" s="741"/>
      <c r="AX21" s="741"/>
      <c r="AY21" s="742"/>
      <c r="AZ21" s="95"/>
      <c r="BA21" s="95"/>
      <c r="BB21" s="95"/>
      <c r="BC21" s="95"/>
      <c r="BD21" s="95"/>
      <c r="BE21" s="96"/>
      <c r="BF21" s="96"/>
      <c r="BG21" s="96"/>
      <c r="BH21" s="96"/>
      <c r="BI21" s="96"/>
      <c r="BJ21" s="96"/>
      <c r="BK21" s="96"/>
      <c r="BL21" s="96"/>
      <c r="BM21" s="96"/>
      <c r="BN21" s="96"/>
      <c r="BO21" s="96"/>
      <c r="BP21" s="96"/>
      <c r="BQ21" s="101">
        <v>15</v>
      </c>
      <c r="BR21" s="102"/>
      <c r="BS21" s="743"/>
      <c r="BT21" s="744"/>
      <c r="BU21" s="744"/>
      <c r="BV21" s="744"/>
      <c r="BW21" s="744"/>
      <c r="BX21" s="744"/>
      <c r="BY21" s="744"/>
      <c r="BZ21" s="744"/>
      <c r="CA21" s="744"/>
      <c r="CB21" s="744"/>
      <c r="CC21" s="744"/>
      <c r="CD21" s="744"/>
      <c r="CE21" s="744"/>
      <c r="CF21" s="744"/>
      <c r="CG21" s="745"/>
      <c r="CH21" s="754"/>
      <c r="CI21" s="755"/>
      <c r="CJ21" s="755"/>
      <c r="CK21" s="755"/>
      <c r="CL21" s="756"/>
      <c r="CM21" s="754"/>
      <c r="CN21" s="755"/>
      <c r="CO21" s="755"/>
      <c r="CP21" s="755"/>
      <c r="CQ21" s="756"/>
      <c r="CR21" s="754"/>
      <c r="CS21" s="755"/>
      <c r="CT21" s="755"/>
      <c r="CU21" s="755"/>
      <c r="CV21" s="756"/>
      <c r="CW21" s="754"/>
      <c r="CX21" s="755"/>
      <c r="CY21" s="755"/>
      <c r="CZ21" s="755"/>
      <c r="DA21" s="756"/>
      <c r="DB21" s="754"/>
      <c r="DC21" s="755"/>
      <c r="DD21" s="755"/>
      <c r="DE21" s="755"/>
      <c r="DF21" s="756"/>
      <c r="DG21" s="754"/>
      <c r="DH21" s="755"/>
      <c r="DI21" s="755"/>
      <c r="DJ21" s="755"/>
      <c r="DK21" s="756"/>
      <c r="DL21" s="754"/>
      <c r="DM21" s="755"/>
      <c r="DN21" s="755"/>
      <c r="DO21" s="755"/>
      <c r="DP21" s="756"/>
      <c r="DQ21" s="754"/>
      <c r="DR21" s="755"/>
      <c r="DS21" s="755"/>
      <c r="DT21" s="755"/>
      <c r="DU21" s="756"/>
      <c r="DV21" s="743"/>
      <c r="DW21" s="744"/>
      <c r="DX21" s="744"/>
      <c r="DY21" s="744"/>
      <c r="DZ21" s="757"/>
      <c r="EA21" s="97"/>
    </row>
    <row r="22" spans="1:131" s="98" customFormat="1" ht="26.25" customHeight="1" x14ac:dyDescent="0.15">
      <c r="A22" s="101">
        <v>16</v>
      </c>
      <c r="B22" s="730"/>
      <c r="C22" s="731"/>
      <c r="D22" s="731"/>
      <c r="E22" s="731"/>
      <c r="F22" s="731"/>
      <c r="G22" s="731"/>
      <c r="H22" s="731"/>
      <c r="I22" s="731"/>
      <c r="J22" s="731"/>
      <c r="K22" s="731"/>
      <c r="L22" s="731"/>
      <c r="M22" s="731"/>
      <c r="N22" s="731"/>
      <c r="O22" s="731"/>
      <c r="P22" s="732"/>
      <c r="Q22" s="758"/>
      <c r="R22" s="759"/>
      <c r="S22" s="759"/>
      <c r="T22" s="759"/>
      <c r="U22" s="759"/>
      <c r="V22" s="759"/>
      <c r="W22" s="759"/>
      <c r="X22" s="759"/>
      <c r="Y22" s="759"/>
      <c r="Z22" s="759"/>
      <c r="AA22" s="759"/>
      <c r="AB22" s="759"/>
      <c r="AC22" s="759"/>
      <c r="AD22" s="759"/>
      <c r="AE22" s="760"/>
      <c r="AF22" s="736"/>
      <c r="AG22" s="737"/>
      <c r="AH22" s="737"/>
      <c r="AI22" s="737"/>
      <c r="AJ22" s="738"/>
      <c r="AK22" s="773"/>
      <c r="AL22" s="774"/>
      <c r="AM22" s="774"/>
      <c r="AN22" s="774"/>
      <c r="AO22" s="774"/>
      <c r="AP22" s="774"/>
      <c r="AQ22" s="774"/>
      <c r="AR22" s="774"/>
      <c r="AS22" s="774"/>
      <c r="AT22" s="774"/>
      <c r="AU22" s="775"/>
      <c r="AV22" s="775"/>
      <c r="AW22" s="775"/>
      <c r="AX22" s="775"/>
      <c r="AY22" s="776"/>
      <c r="AZ22" s="777" t="s">
        <v>322</v>
      </c>
      <c r="BA22" s="777"/>
      <c r="BB22" s="777"/>
      <c r="BC22" s="777"/>
      <c r="BD22" s="778"/>
      <c r="BE22" s="96"/>
      <c r="BF22" s="96"/>
      <c r="BG22" s="96"/>
      <c r="BH22" s="96"/>
      <c r="BI22" s="96"/>
      <c r="BJ22" s="96"/>
      <c r="BK22" s="96"/>
      <c r="BL22" s="96"/>
      <c r="BM22" s="96"/>
      <c r="BN22" s="96"/>
      <c r="BO22" s="96"/>
      <c r="BP22" s="96"/>
      <c r="BQ22" s="101">
        <v>16</v>
      </c>
      <c r="BR22" s="102"/>
      <c r="BS22" s="743"/>
      <c r="BT22" s="744"/>
      <c r="BU22" s="744"/>
      <c r="BV22" s="744"/>
      <c r="BW22" s="744"/>
      <c r="BX22" s="744"/>
      <c r="BY22" s="744"/>
      <c r="BZ22" s="744"/>
      <c r="CA22" s="744"/>
      <c r="CB22" s="744"/>
      <c r="CC22" s="744"/>
      <c r="CD22" s="744"/>
      <c r="CE22" s="744"/>
      <c r="CF22" s="744"/>
      <c r="CG22" s="745"/>
      <c r="CH22" s="754"/>
      <c r="CI22" s="755"/>
      <c r="CJ22" s="755"/>
      <c r="CK22" s="755"/>
      <c r="CL22" s="756"/>
      <c r="CM22" s="754"/>
      <c r="CN22" s="755"/>
      <c r="CO22" s="755"/>
      <c r="CP22" s="755"/>
      <c r="CQ22" s="756"/>
      <c r="CR22" s="754"/>
      <c r="CS22" s="755"/>
      <c r="CT22" s="755"/>
      <c r="CU22" s="755"/>
      <c r="CV22" s="756"/>
      <c r="CW22" s="754"/>
      <c r="CX22" s="755"/>
      <c r="CY22" s="755"/>
      <c r="CZ22" s="755"/>
      <c r="DA22" s="756"/>
      <c r="DB22" s="754"/>
      <c r="DC22" s="755"/>
      <c r="DD22" s="755"/>
      <c r="DE22" s="755"/>
      <c r="DF22" s="756"/>
      <c r="DG22" s="754"/>
      <c r="DH22" s="755"/>
      <c r="DI22" s="755"/>
      <c r="DJ22" s="755"/>
      <c r="DK22" s="756"/>
      <c r="DL22" s="754"/>
      <c r="DM22" s="755"/>
      <c r="DN22" s="755"/>
      <c r="DO22" s="755"/>
      <c r="DP22" s="756"/>
      <c r="DQ22" s="754"/>
      <c r="DR22" s="755"/>
      <c r="DS22" s="755"/>
      <c r="DT22" s="755"/>
      <c r="DU22" s="756"/>
      <c r="DV22" s="743"/>
      <c r="DW22" s="744"/>
      <c r="DX22" s="744"/>
      <c r="DY22" s="744"/>
      <c r="DZ22" s="757"/>
      <c r="EA22" s="97"/>
    </row>
    <row r="23" spans="1:131" s="98" customFormat="1" ht="26.25" customHeight="1" thickBot="1" x14ac:dyDescent="0.2">
      <c r="A23" s="103" t="s">
        <v>323</v>
      </c>
      <c r="B23" s="761" t="s">
        <v>324</v>
      </c>
      <c r="C23" s="762"/>
      <c r="D23" s="762"/>
      <c r="E23" s="762"/>
      <c r="F23" s="762"/>
      <c r="G23" s="762"/>
      <c r="H23" s="762"/>
      <c r="I23" s="762"/>
      <c r="J23" s="762"/>
      <c r="K23" s="762"/>
      <c r="L23" s="762"/>
      <c r="M23" s="762"/>
      <c r="N23" s="762"/>
      <c r="O23" s="762"/>
      <c r="P23" s="763"/>
      <c r="Q23" s="764">
        <v>5093</v>
      </c>
      <c r="R23" s="765"/>
      <c r="S23" s="765"/>
      <c r="T23" s="765"/>
      <c r="U23" s="765"/>
      <c r="V23" s="765">
        <v>5023</v>
      </c>
      <c r="W23" s="765"/>
      <c r="X23" s="765"/>
      <c r="Y23" s="765"/>
      <c r="Z23" s="765"/>
      <c r="AA23" s="765">
        <v>70</v>
      </c>
      <c r="AB23" s="765"/>
      <c r="AC23" s="765"/>
      <c r="AD23" s="765"/>
      <c r="AE23" s="766"/>
      <c r="AF23" s="767">
        <v>58</v>
      </c>
      <c r="AG23" s="765"/>
      <c r="AH23" s="765"/>
      <c r="AI23" s="765"/>
      <c r="AJ23" s="768"/>
      <c r="AK23" s="769"/>
      <c r="AL23" s="770"/>
      <c r="AM23" s="770"/>
      <c r="AN23" s="770"/>
      <c r="AO23" s="770"/>
      <c r="AP23" s="765">
        <v>3819</v>
      </c>
      <c r="AQ23" s="765"/>
      <c r="AR23" s="765"/>
      <c r="AS23" s="765"/>
      <c r="AT23" s="765"/>
      <c r="AU23" s="771"/>
      <c r="AV23" s="771"/>
      <c r="AW23" s="771"/>
      <c r="AX23" s="771"/>
      <c r="AY23" s="772"/>
      <c r="AZ23" s="780" t="s">
        <v>64</v>
      </c>
      <c r="BA23" s="781"/>
      <c r="BB23" s="781"/>
      <c r="BC23" s="781"/>
      <c r="BD23" s="782"/>
      <c r="BE23" s="96"/>
      <c r="BF23" s="96"/>
      <c r="BG23" s="96"/>
      <c r="BH23" s="96"/>
      <c r="BI23" s="96"/>
      <c r="BJ23" s="96"/>
      <c r="BK23" s="96"/>
      <c r="BL23" s="96"/>
      <c r="BM23" s="96"/>
      <c r="BN23" s="96"/>
      <c r="BO23" s="96"/>
      <c r="BP23" s="96"/>
      <c r="BQ23" s="101">
        <v>17</v>
      </c>
      <c r="BR23" s="102"/>
      <c r="BS23" s="743"/>
      <c r="BT23" s="744"/>
      <c r="BU23" s="744"/>
      <c r="BV23" s="744"/>
      <c r="BW23" s="744"/>
      <c r="BX23" s="744"/>
      <c r="BY23" s="744"/>
      <c r="BZ23" s="744"/>
      <c r="CA23" s="744"/>
      <c r="CB23" s="744"/>
      <c r="CC23" s="744"/>
      <c r="CD23" s="744"/>
      <c r="CE23" s="744"/>
      <c r="CF23" s="744"/>
      <c r="CG23" s="745"/>
      <c r="CH23" s="754"/>
      <c r="CI23" s="755"/>
      <c r="CJ23" s="755"/>
      <c r="CK23" s="755"/>
      <c r="CL23" s="756"/>
      <c r="CM23" s="754"/>
      <c r="CN23" s="755"/>
      <c r="CO23" s="755"/>
      <c r="CP23" s="755"/>
      <c r="CQ23" s="756"/>
      <c r="CR23" s="754"/>
      <c r="CS23" s="755"/>
      <c r="CT23" s="755"/>
      <c r="CU23" s="755"/>
      <c r="CV23" s="756"/>
      <c r="CW23" s="754"/>
      <c r="CX23" s="755"/>
      <c r="CY23" s="755"/>
      <c r="CZ23" s="755"/>
      <c r="DA23" s="756"/>
      <c r="DB23" s="754"/>
      <c r="DC23" s="755"/>
      <c r="DD23" s="755"/>
      <c r="DE23" s="755"/>
      <c r="DF23" s="756"/>
      <c r="DG23" s="754"/>
      <c r="DH23" s="755"/>
      <c r="DI23" s="755"/>
      <c r="DJ23" s="755"/>
      <c r="DK23" s="756"/>
      <c r="DL23" s="754"/>
      <c r="DM23" s="755"/>
      <c r="DN23" s="755"/>
      <c r="DO23" s="755"/>
      <c r="DP23" s="756"/>
      <c r="DQ23" s="754"/>
      <c r="DR23" s="755"/>
      <c r="DS23" s="755"/>
      <c r="DT23" s="755"/>
      <c r="DU23" s="756"/>
      <c r="DV23" s="743"/>
      <c r="DW23" s="744"/>
      <c r="DX23" s="744"/>
      <c r="DY23" s="744"/>
      <c r="DZ23" s="757"/>
      <c r="EA23" s="97"/>
    </row>
    <row r="24" spans="1:131" s="98" customFormat="1" ht="26.25" customHeight="1" x14ac:dyDescent="0.15">
      <c r="A24" s="779" t="s">
        <v>325</v>
      </c>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95"/>
      <c r="BA24" s="95"/>
      <c r="BB24" s="95"/>
      <c r="BC24" s="95"/>
      <c r="BD24" s="95"/>
      <c r="BE24" s="96"/>
      <c r="BF24" s="96"/>
      <c r="BG24" s="96"/>
      <c r="BH24" s="96"/>
      <c r="BI24" s="96"/>
      <c r="BJ24" s="96"/>
      <c r="BK24" s="96"/>
      <c r="BL24" s="96"/>
      <c r="BM24" s="96"/>
      <c r="BN24" s="96"/>
      <c r="BO24" s="96"/>
      <c r="BP24" s="96"/>
      <c r="BQ24" s="101">
        <v>18</v>
      </c>
      <c r="BR24" s="102"/>
      <c r="BS24" s="743"/>
      <c r="BT24" s="744"/>
      <c r="BU24" s="744"/>
      <c r="BV24" s="744"/>
      <c r="BW24" s="744"/>
      <c r="BX24" s="744"/>
      <c r="BY24" s="744"/>
      <c r="BZ24" s="744"/>
      <c r="CA24" s="744"/>
      <c r="CB24" s="744"/>
      <c r="CC24" s="744"/>
      <c r="CD24" s="744"/>
      <c r="CE24" s="744"/>
      <c r="CF24" s="744"/>
      <c r="CG24" s="745"/>
      <c r="CH24" s="754"/>
      <c r="CI24" s="755"/>
      <c r="CJ24" s="755"/>
      <c r="CK24" s="755"/>
      <c r="CL24" s="756"/>
      <c r="CM24" s="754"/>
      <c r="CN24" s="755"/>
      <c r="CO24" s="755"/>
      <c r="CP24" s="755"/>
      <c r="CQ24" s="756"/>
      <c r="CR24" s="754"/>
      <c r="CS24" s="755"/>
      <c r="CT24" s="755"/>
      <c r="CU24" s="755"/>
      <c r="CV24" s="756"/>
      <c r="CW24" s="754"/>
      <c r="CX24" s="755"/>
      <c r="CY24" s="755"/>
      <c r="CZ24" s="755"/>
      <c r="DA24" s="756"/>
      <c r="DB24" s="754"/>
      <c r="DC24" s="755"/>
      <c r="DD24" s="755"/>
      <c r="DE24" s="755"/>
      <c r="DF24" s="756"/>
      <c r="DG24" s="754"/>
      <c r="DH24" s="755"/>
      <c r="DI24" s="755"/>
      <c r="DJ24" s="755"/>
      <c r="DK24" s="756"/>
      <c r="DL24" s="754"/>
      <c r="DM24" s="755"/>
      <c r="DN24" s="755"/>
      <c r="DO24" s="755"/>
      <c r="DP24" s="756"/>
      <c r="DQ24" s="754"/>
      <c r="DR24" s="755"/>
      <c r="DS24" s="755"/>
      <c r="DT24" s="755"/>
      <c r="DU24" s="756"/>
      <c r="DV24" s="743"/>
      <c r="DW24" s="744"/>
      <c r="DX24" s="744"/>
      <c r="DY24" s="744"/>
      <c r="DZ24" s="757"/>
      <c r="EA24" s="97"/>
    </row>
    <row r="25" spans="1:131" ht="26.25" customHeight="1" thickBot="1" x14ac:dyDescent="0.2">
      <c r="A25" s="724" t="s">
        <v>326</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95"/>
      <c r="BK25" s="95"/>
      <c r="BL25" s="95"/>
      <c r="BM25" s="95"/>
      <c r="BN25" s="95"/>
      <c r="BO25" s="104"/>
      <c r="BP25" s="104"/>
      <c r="BQ25" s="101">
        <v>19</v>
      </c>
      <c r="BR25" s="102"/>
      <c r="BS25" s="743"/>
      <c r="BT25" s="744"/>
      <c r="BU25" s="744"/>
      <c r="BV25" s="744"/>
      <c r="BW25" s="744"/>
      <c r="BX25" s="744"/>
      <c r="BY25" s="744"/>
      <c r="BZ25" s="744"/>
      <c r="CA25" s="744"/>
      <c r="CB25" s="744"/>
      <c r="CC25" s="744"/>
      <c r="CD25" s="744"/>
      <c r="CE25" s="744"/>
      <c r="CF25" s="744"/>
      <c r="CG25" s="745"/>
      <c r="CH25" s="754"/>
      <c r="CI25" s="755"/>
      <c r="CJ25" s="755"/>
      <c r="CK25" s="755"/>
      <c r="CL25" s="756"/>
      <c r="CM25" s="754"/>
      <c r="CN25" s="755"/>
      <c r="CO25" s="755"/>
      <c r="CP25" s="755"/>
      <c r="CQ25" s="756"/>
      <c r="CR25" s="754"/>
      <c r="CS25" s="755"/>
      <c r="CT25" s="755"/>
      <c r="CU25" s="755"/>
      <c r="CV25" s="756"/>
      <c r="CW25" s="754"/>
      <c r="CX25" s="755"/>
      <c r="CY25" s="755"/>
      <c r="CZ25" s="755"/>
      <c r="DA25" s="756"/>
      <c r="DB25" s="754"/>
      <c r="DC25" s="755"/>
      <c r="DD25" s="755"/>
      <c r="DE25" s="755"/>
      <c r="DF25" s="756"/>
      <c r="DG25" s="754"/>
      <c r="DH25" s="755"/>
      <c r="DI25" s="755"/>
      <c r="DJ25" s="755"/>
      <c r="DK25" s="756"/>
      <c r="DL25" s="754"/>
      <c r="DM25" s="755"/>
      <c r="DN25" s="755"/>
      <c r="DO25" s="755"/>
      <c r="DP25" s="756"/>
      <c r="DQ25" s="754"/>
      <c r="DR25" s="755"/>
      <c r="DS25" s="755"/>
      <c r="DT25" s="755"/>
      <c r="DU25" s="756"/>
      <c r="DV25" s="743"/>
      <c r="DW25" s="744"/>
      <c r="DX25" s="744"/>
      <c r="DY25" s="744"/>
      <c r="DZ25" s="757"/>
      <c r="EA25" s="92"/>
    </row>
    <row r="26" spans="1:131" ht="26.25" customHeight="1" x14ac:dyDescent="0.15">
      <c r="A26" s="715" t="s">
        <v>302</v>
      </c>
      <c r="B26" s="716"/>
      <c r="C26" s="716"/>
      <c r="D26" s="716"/>
      <c r="E26" s="716"/>
      <c r="F26" s="716"/>
      <c r="G26" s="716"/>
      <c r="H26" s="716"/>
      <c r="I26" s="716"/>
      <c r="J26" s="716"/>
      <c r="K26" s="716"/>
      <c r="L26" s="716"/>
      <c r="M26" s="716"/>
      <c r="N26" s="716"/>
      <c r="O26" s="716"/>
      <c r="P26" s="717"/>
      <c r="Q26" s="692" t="s">
        <v>327</v>
      </c>
      <c r="R26" s="693"/>
      <c r="S26" s="693"/>
      <c r="T26" s="693"/>
      <c r="U26" s="694"/>
      <c r="V26" s="692" t="s">
        <v>328</v>
      </c>
      <c r="W26" s="693"/>
      <c r="X26" s="693"/>
      <c r="Y26" s="693"/>
      <c r="Z26" s="694"/>
      <c r="AA26" s="692" t="s">
        <v>329</v>
      </c>
      <c r="AB26" s="693"/>
      <c r="AC26" s="693"/>
      <c r="AD26" s="693"/>
      <c r="AE26" s="693"/>
      <c r="AF26" s="783" t="s">
        <v>330</v>
      </c>
      <c r="AG26" s="784"/>
      <c r="AH26" s="784"/>
      <c r="AI26" s="784"/>
      <c r="AJ26" s="785"/>
      <c r="AK26" s="693" t="s">
        <v>331</v>
      </c>
      <c r="AL26" s="693"/>
      <c r="AM26" s="693"/>
      <c r="AN26" s="693"/>
      <c r="AO26" s="694"/>
      <c r="AP26" s="692" t="s">
        <v>332</v>
      </c>
      <c r="AQ26" s="693"/>
      <c r="AR26" s="693"/>
      <c r="AS26" s="693"/>
      <c r="AT26" s="694"/>
      <c r="AU26" s="692" t="s">
        <v>333</v>
      </c>
      <c r="AV26" s="693"/>
      <c r="AW26" s="693"/>
      <c r="AX26" s="693"/>
      <c r="AY26" s="694"/>
      <c r="AZ26" s="692" t="s">
        <v>334</v>
      </c>
      <c r="BA26" s="693"/>
      <c r="BB26" s="693"/>
      <c r="BC26" s="693"/>
      <c r="BD26" s="694"/>
      <c r="BE26" s="692" t="s">
        <v>309</v>
      </c>
      <c r="BF26" s="693"/>
      <c r="BG26" s="693"/>
      <c r="BH26" s="693"/>
      <c r="BI26" s="704"/>
      <c r="BJ26" s="95"/>
      <c r="BK26" s="95"/>
      <c r="BL26" s="95"/>
      <c r="BM26" s="95"/>
      <c r="BN26" s="95"/>
      <c r="BO26" s="104"/>
      <c r="BP26" s="104"/>
      <c r="BQ26" s="101">
        <v>20</v>
      </c>
      <c r="BR26" s="102"/>
      <c r="BS26" s="743"/>
      <c r="BT26" s="744"/>
      <c r="BU26" s="744"/>
      <c r="BV26" s="744"/>
      <c r="BW26" s="744"/>
      <c r="BX26" s="744"/>
      <c r="BY26" s="744"/>
      <c r="BZ26" s="744"/>
      <c r="CA26" s="744"/>
      <c r="CB26" s="744"/>
      <c r="CC26" s="744"/>
      <c r="CD26" s="744"/>
      <c r="CE26" s="744"/>
      <c r="CF26" s="744"/>
      <c r="CG26" s="745"/>
      <c r="CH26" s="754"/>
      <c r="CI26" s="755"/>
      <c r="CJ26" s="755"/>
      <c r="CK26" s="755"/>
      <c r="CL26" s="756"/>
      <c r="CM26" s="754"/>
      <c r="CN26" s="755"/>
      <c r="CO26" s="755"/>
      <c r="CP26" s="755"/>
      <c r="CQ26" s="756"/>
      <c r="CR26" s="754"/>
      <c r="CS26" s="755"/>
      <c r="CT26" s="755"/>
      <c r="CU26" s="755"/>
      <c r="CV26" s="756"/>
      <c r="CW26" s="754"/>
      <c r="CX26" s="755"/>
      <c r="CY26" s="755"/>
      <c r="CZ26" s="755"/>
      <c r="DA26" s="756"/>
      <c r="DB26" s="754"/>
      <c r="DC26" s="755"/>
      <c r="DD26" s="755"/>
      <c r="DE26" s="755"/>
      <c r="DF26" s="756"/>
      <c r="DG26" s="754"/>
      <c r="DH26" s="755"/>
      <c r="DI26" s="755"/>
      <c r="DJ26" s="755"/>
      <c r="DK26" s="756"/>
      <c r="DL26" s="754"/>
      <c r="DM26" s="755"/>
      <c r="DN26" s="755"/>
      <c r="DO26" s="755"/>
      <c r="DP26" s="756"/>
      <c r="DQ26" s="754"/>
      <c r="DR26" s="755"/>
      <c r="DS26" s="755"/>
      <c r="DT26" s="755"/>
      <c r="DU26" s="756"/>
      <c r="DV26" s="743"/>
      <c r="DW26" s="744"/>
      <c r="DX26" s="744"/>
      <c r="DY26" s="744"/>
      <c r="DZ26" s="757"/>
      <c r="EA26" s="92"/>
    </row>
    <row r="27" spans="1:131" ht="26.25" customHeight="1" thickBot="1" x14ac:dyDescent="0.2">
      <c r="A27" s="718"/>
      <c r="B27" s="719"/>
      <c r="C27" s="719"/>
      <c r="D27" s="719"/>
      <c r="E27" s="719"/>
      <c r="F27" s="719"/>
      <c r="G27" s="719"/>
      <c r="H27" s="719"/>
      <c r="I27" s="719"/>
      <c r="J27" s="719"/>
      <c r="K27" s="719"/>
      <c r="L27" s="719"/>
      <c r="M27" s="719"/>
      <c r="N27" s="719"/>
      <c r="O27" s="719"/>
      <c r="P27" s="720"/>
      <c r="Q27" s="695"/>
      <c r="R27" s="696"/>
      <c r="S27" s="696"/>
      <c r="T27" s="696"/>
      <c r="U27" s="697"/>
      <c r="V27" s="695"/>
      <c r="W27" s="696"/>
      <c r="X27" s="696"/>
      <c r="Y27" s="696"/>
      <c r="Z27" s="697"/>
      <c r="AA27" s="695"/>
      <c r="AB27" s="696"/>
      <c r="AC27" s="696"/>
      <c r="AD27" s="696"/>
      <c r="AE27" s="696"/>
      <c r="AF27" s="786"/>
      <c r="AG27" s="787"/>
      <c r="AH27" s="787"/>
      <c r="AI27" s="787"/>
      <c r="AJ27" s="788"/>
      <c r="AK27" s="696"/>
      <c r="AL27" s="696"/>
      <c r="AM27" s="696"/>
      <c r="AN27" s="696"/>
      <c r="AO27" s="697"/>
      <c r="AP27" s="695"/>
      <c r="AQ27" s="696"/>
      <c r="AR27" s="696"/>
      <c r="AS27" s="696"/>
      <c r="AT27" s="697"/>
      <c r="AU27" s="695"/>
      <c r="AV27" s="696"/>
      <c r="AW27" s="696"/>
      <c r="AX27" s="696"/>
      <c r="AY27" s="697"/>
      <c r="AZ27" s="695"/>
      <c r="BA27" s="696"/>
      <c r="BB27" s="696"/>
      <c r="BC27" s="696"/>
      <c r="BD27" s="697"/>
      <c r="BE27" s="695"/>
      <c r="BF27" s="696"/>
      <c r="BG27" s="696"/>
      <c r="BH27" s="696"/>
      <c r="BI27" s="705"/>
      <c r="BJ27" s="95"/>
      <c r="BK27" s="95"/>
      <c r="BL27" s="95"/>
      <c r="BM27" s="95"/>
      <c r="BN27" s="95"/>
      <c r="BO27" s="104"/>
      <c r="BP27" s="104"/>
      <c r="BQ27" s="101">
        <v>21</v>
      </c>
      <c r="BR27" s="102"/>
      <c r="BS27" s="743"/>
      <c r="BT27" s="744"/>
      <c r="BU27" s="744"/>
      <c r="BV27" s="744"/>
      <c r="BW27" s="744"/>
      <c r="BX27" s="744"/>
      <c r="BY27" s="744"/>
      <c r="BZ27" s="744"/>
      <c r="CA27" s="744"/>
      <c r="CB27" s="744"/>
      <c r="CC27" s="744"/>
      <c r="CD27" s="744"/>
      <c r="CE27" s="744"/>
      <c r="CF27" s="744"/>
      <c r="CG27" s="745"/>
      <c r="CH27" s="754"/>
      <c r="CI27" s="755"/>
      <c r="CJ27" s="755"/>
      <c r="CK27" s="755"/>
      <c r="CL27" s="756"/>
      <c r="CM27" s="754"/>
      <c r="CN27" s="755"/>
      <c r="CO27" s="755"/>
      <c r="CP27" s="755"/>
      <c r="CQ27" s="756"/>
      <c r="CR27" s="754"/>
      <c r="CS27" s="755"/>
      <c r="CT27" s="755"/>
      <c r="CU27" s="755"/>
      <c r="CV27" s="756"/>
      <c r="CW27" s="754"/>
      <c r="CX27" s="755"/>
      <c r="CY27" s="755"/>
      <c r="CZ27" s="755"/>
      <c r="DA27" s="756"/>
      <c r="DB27" s="754"/>
      <c r="DC27" s="755"/>
      <c r="DD27" s="755"/>
      <c r="DE27" s="755"/>
      <c r="DF27" s="756"/>
      <c r="DG27" s="754"/>
      <c r="DH27" s="755"/>
      <c r="DI27" s="755"/>
      <c r="DJ27" s="755"/>
      <c r="DK27" s="756"/>
      <c r="DL27" s="754"/>
      <c r="DM27" s="755"/>
      <c r="DN27" s="755"/>
      <c r="DO27" s="755"/>
      <c r="DP27" s="756"/>
      <c r="DQ27" s="754"/>
      <c r="DR27" s="755"/>
      <c r="DS27" s="755"/>
      <c r="DT27" s="755"/>
      <c r="DU27" s="756"/>
      <c r="DV27" s="743"/>
      <c r="DW27" s="744"/>
      <c r="DX27" s="744"/>
      <c r="DY27" s="744"/>
      <c r="DZ27" s="757"/>
      <c r="EA27" s="92"/>
    </row>
    <row r="28" spans="1:131" ht="26.25" customHeight="1" thickTop="1" x14ac:dyDescent="0.15">
      <c r="A28" s="105">
        <v>1</v>
      </c>
      <c r="B28" s="706" t="s">
        <v>335</v>
      </c>
      <c r="C28" s="707"/>
      <c r="D28" s="707"/>
      <c r="E28" s="707"/>
      <c r="F28" s="707"/>
      <c r="G28" s="707"/>
      <c r="H28" s="707"/>
      <c r="I28" s="707"/>
      <c r="J28" s="707"/>
      <c r="K28" s="707"/>
      <c r="L28" s="707"/>
      <c r="M28" s="707"/>
      <c r="N28" s="707"/>
      <c r="O28" s="707"/>
      <c r="P28" s="708"/>
      <c r="Q28" s="793">
        <v>457</v>
      </c>
      <c r="R28" s="794"/>
      <c r="S28" s="794"/>
      <c r="T28" s="794"/>
      <c r="U28" s="794"/>
      <c r="V28" s="794">
        <v>457</v>
      </c>
      <c r="W28" s="794"/>
      <c r="X28" s="794"/>
      <c r="Y28" s="794"/>
      <c r="Z28" s="794"/>
      <c r="AA28" s="794">
        <v>0</v>
      </c>
      <c r="AB28" s="794"/>
      <c r="AC28" s="794"/>
      <c r="AD28" s="794"/>
      <c r="AE28" s="795"/>
      <c r="AF28" s="796">
        <v>0</v>
      </c>
      <c r="AG28" s="794"/>
      <c r="AH28" s="794"/>
      <c r="AI28" s="794"/>
      <c r="AJ28" s="797"/>
      <c r="AK28" s="798">
        <v>39</v>
      </c>
      <c r="AL28" s="789"/>
      <c r="AM28" s="789"/>
      <c r="AN28" s="789"/>
      <c r="AO28" s="789"/>
      <c r="AP28" s="789" t="s">
        <v>321</v>
      </c>
      <c r="AQ28" s="789"/>
      <c r="AR28" s="789"/>
      <c r="AS28" s="789"/>
      <c r="AT28" s="789"/>
      <c r="AU28" s="789" t="s">
        <v>321</v>
      </c>
      <c r="AV28" s="789"/>
      <c r="AW28" s="789"/>
      <c r="AX28" s="789"/>
      <c r="AY28" s="789"/>
      <c r="AZ28" s="790" t="s">
        <v>321</v>
      </c>
      <c r="BA28" s="790"/>
      <c r="BB28" s="790"/>
      <c r="BC28" s="790"/>
      <c r="BD28" s="790"/>
      <c r="BE28" s="791"/>
      <c r="BF28" s="791"/>
      <c r="BG28" s="791"/>
      <c r="BH28" s="791"/>
      <c r="BI28" s="792"/>
      <c r="BJ28" s="95"/>
      <c r="BK28" s="95"/>
      <c r="BL28" s="95"/>
      <c r="BM28" s="95"/>
      <c r="BN28" s="95"/>
      <c r="BO28" s="104"/>
      <c r="BP28" s="104"/>
      <c r="BQ28" s="101">
        <v>22</v>
      </c>
      <c r="BR28" s="102"/>
      <c r="BS28" s="743"/>
      <c r="BT28" s="744"/>
      <c r="BU28" s="744"/>
      <c r="BV28" s="744"/>
      <c r="BW28" s="744"/>
      <c r="BX28" s="744"/>
      <c r="BY28" s="744"/>
      <c r="BZ28" s="744"/>
      <c r="CA28" s="744"/>
      <c r="CB28" s="744"/>
      <c r="CC28" s="744"/>
      <c r="CD28" s="744"/>
      <c r="CE28" s="744"/>
      <c r="CF28" s="744"/>
      <c r="CG28" s="745"/>
      <c r="CH28" s="754"/>
      <c r="CI28" s="755"/>
      <c r="CJ28" s="755"/>
      <c r="CK28" s="755"/>
      <c r="CL28" s="756"/>
      <c r="CM28" s="754"/>
      <c r="CN28" s="755"/>
      <c r="CO28" s="755"/>
      <c r="CP28" s="755"/>
      <c r="CQ28" s="756"/>
      <c r="CR28" s="754"/>
      <c r="CS28" s="755"/>
      <c r="CT28" s="755"/>
      <c r="CU28" s="755"/>
      <c r="CV28" s="756"/>
      <c r="CW28" s="754"/>
      <c r="CX28" s="755"/>
      <c r="CY28" s="755"/>
      <c r="CZ28" s="755"/>
      <c r="DA28" s="756"/>
      <c r="DB28" s="754"/>
      <c r="DC28" s="755"/>
      <c r="DD28" s="755"/>
      <c r="DE28" s="755"/>
      <c r="DF28" s="756"/>
      <c r="DG28" s="754"/>
      <c r="DH28" s="755"/>
      <c r="DI28" s="755"/>
      <c r="DJ28" s="755"/>
      <c r="DK28" s="756"/>
      <c r="DL28" s="754"/>
      <c r="DM28" s="755"/>
      <c r="DN28" s="755"/>
      <c r="DO28" s="755"/>
      <c r="DP28" s="756"/>
      <c r="DQ28" s="754"/>
      <c r="DR28" s="755"/>
      <c r="DS28" s="755"/>
      <c r="DT28" s="755"/>
      <c r="DU28" s="756"/>
      <c r="DV28" s="743"/>
      <c r="DW28" s="744"/>
      <c r="DX28" s="744"/>
      <c r="DY28" s="744"/>
      <c r="DZ28" s="757"/>
      <c r="EA28" s="92"/>
    </row>
    <row r="29" spans="1:131" ht="26.25" customHeight="1" x14ac:dyDescent="0.15">
      <c r="A29" s="105">
        <v>2</v>
      </c>
      <c r="B29" s="730" t="s">
        <v>336</v>
      </c>
      <c r="C29" s="731"/>
      <c r="D29" s="731"/>
      <c r="E29" s="731"/>
      <c r="F29" s="731"/>
      <c r="G29" s="731"/>
      <c r="H29" s="731"/>
      <c r="I29" s="731"/>
      <c r="J29" s="731"/>
      <c r="K29" s="731"/>
      <c r="L29" s="731"/>
      <c r="M29" s="731"/>
      <c r="N29" s="731"/>
      <c r="O29" s="731"/>
      <c r="P29" s="732"/>
      <c r="Q29" s="733">
        <v>418</v>
      </c>
      <c r="R29" s="734"/>
      <c r="S29" s="734"/>
      <c r="T29" s="734"/>
      <c r="U29" s="734"/>
      <c r="V29" s="734">
        <v>394</v>
      </c>
      <c r="W29" s="734"/>
      <c r="X29" s="734"/>
      <c r="Y29" s="734"/>
      <c r="Z29" s="734"/>
      <c r="AA29" s="734">
        <v>24</v>
      </c>
      <c r="AB29" s="734"/>
      <c r="AC29" s="734"/>
      <c r="AD29" s="734"/>
      <c r="AE29" s="735"/>
      <c r="AF29" s="736">
        <v>24</v>
      </c>
      <c r="AG29" s="737"/>
      <c r="AH29" s="737"/>
      <c r="AI29" s="737"/>
      <c r="AJ29" s="738"/>
      <c r="AK29" s="801">
        <v>59</v>
      </c>
      <c r="AL29" s="802"/>
      <c r="AM29" s="802"/>
      <c r="AN29" s="802"/>
      <c r="AO29" s="802"/>
      <c r="AP29" s="802" t="s">
        <v>321</v>
      </c>
      <c r="AQ29" s="802"/>
      <c r="AR29" s="802"/>
      <c r="AS29" s="802"/>
      <c r="AT29" s="802"/>
      <c r="AU29" s="802" t="s">
        <v>321</v>
      </c>
      <c r="AV29" s="802"/>
      <c r="AW29" s="802"/>
      <c r="AX29" s="802"/>
      <c r="AY29" s="802"/>
      <c r="AZ29" s="803" t="s">
        <v>321</v>
      </c>
      <c r="BA29" s="803"/>
      <c r="BB29" s="803"/>
      <c r="BC29" s="803"/>
      <c r="BD29" s="803"/>
      <c r="BE29" s="799"/>
      <c r="BF29" s="799"/>
      <c r="BG29" s="799"/>
      <c r="BH29" s="799"/>
      <c r="BI29" s="800"/>
      <c r="BJ29" s="95"/>
      <c r="BK29" s="95"/>
      <c r="BL29" s="95"/>
      <c r="BM29" s="95"/>
      <c r="BN29" s="95"/>
      <c r="BO29" s="104"/>
      <c r="BP29" s="104"/>
      <c r="BQ29" s="101">
        <v>23</v>
      </c>
      <c r="BR29" s="102"/>
      <c r="BS29" s="743"/>
      <c r="BT29" s="744"/>
      <c r="BU29" s="744"/>
      <c r="BV29" s="744"/>
      <c r="BW29" s="744"/>
      <c r="BX29" s="744"/>
      <c r="BY29" s="744"/>
      <c r="BZ29" s="744"/>
      <c r="CA29" s="744"/>
      <c r="CB29" s="744"/>
      <c r="CC29" s="744"/>
      <c r="CD29" s="744"/>
      <c r="CE29" s="744"/>
      <c r="CF29" s="744"/>
      <c r="CG29" s="745"/>
      <c r="CH29" s="754"/>
      <c r="CI29" s="755"/>
      <c r="CJ29" s="755"/>
      <c r="CK29" s="755"/>
      <c r="CL29" s="756"/>
      <c r="CM29" s="754"/>
      <c r="CN29" s="755"/>
      <c r="CO29" s="755"/>
      <c r="CP29" s="755"/>
      <c r="CQ29" s="756"/>
      <c r="CR29" s="754"/>
      <c r="CS29" s="755"/>
      <c r="CT29" s="755"/>
      <c r="CU29" s="755"/>
      <c r="CV29" s="756"/>
      <c r="CW29" s="754"/>
      <c r="CX29" s="755"/>
      <c r="CY29" s="755"/>
      <c r="CZ29" s="755"/>
      <c r="DA29" s="756"/>
      <c r="DB29" s="754"/>
      <c r="DC29" s="755"/>
      <c r="DD29" s="755"/>
      <c r="DE29" s="755"/>
      <c r="DF29" s="756"/>
      <c r="DG29" s="754"/>
      <c r="DH29" s="755"/>
      <c r="DI29" s="755"/>
      <c r="DJ29" s="755"/>
      <c r="DK29" s="756"/>
      <c r="DL29" s="754"/>
      <c r="DM29" s="755"/>
      <c r="DN29" s="755"/>
      <c r="DO29" s="755"/>
      <c r="DP29" s="756"/>
      <c r="DQ29" s="754"/>
      <c r="DR29" s="755"/>
      <c r="DS29" s="755"/>
      <c r="DT29" s="755"/>
      <c r="DU29" s="756"/>
      <c r="DV29" s="743"/>
      <c r="DW29" s="744"/>
      <c r="DX29" s="744"/>
      <c r="DY29" s="744"/>
      <c r="DZ29" s="757"/>
      <c r="EA29" s="92"/>
    </row>
    <row r="30" spans="1:131" ht="26.25" customHeight="1" x14ac:dyDescent="0.15">
      <c r="A30" s="105">
        <v>3</v>
      </c>
      <c r="B30" s="730" t="s">
        <v>337</v>
      </c>
      <c r="C30" s="731"/>
      <c r="D30" s="731"/>
      <c r="E30" s="731"/>
      <c r="F30" s="731"/>
      <c r="G30" s="731"/>
      <c r="H30" s="731"/>
      <c r="I30" s="731"/>
      <c r="J30" s="731"/>
      <c r="K30" s="731"/>
      <c r="L30" s="731"/>
      <c r="M30" s="731"/>
      <c r="N30" s="731"/>
      <c r="O30" s="731"/>
      <c r="P30" s="732"/>
      <c r="Q30" s="733">
        <v>59</v>
      </c>
      <c r="R30" s="734"/>
      <c r="S30" s="734"/>
      <c r="T30" s="734"/>
      <c r="U30" s="734"/>
      <c r="V30" s="734">
        <v>59</v>
      </c>
      <c r="W30" s="734"/>
      <c r="X30" s="734"/>
      <c r="Y30" s="734"/>
      <c r="Z30" s="734"/>
      <c r="AA30" s="734">
        <v>0</v>
      </c>
      <c r="AB30" s="734"/>
      <c r="AC30" s="734"/>
      <c r="AD30" s="734"/>
      <c r="AE30" s="735"/>
      <c r="AF30" s="736" t="s">
        <v>64</v>
      </c>
      <c r="AG30" s="737"/>
      <c r="AH30" s="737"/>
      <c r="AI30" s="737"/>
      <c r="AJ30" s="738"/>
      <c r="AK30" s="801">
        <v>24</v>
      </c>
      <c r="AL30" s="802"/>
      <c r="AM30" s="802"/>
      <c r="AN30" s="802"/>
      <c r="AO30" s="802"/>
      <c r="AP30" s="802" t="s">
        <v>321</v>
      </c>
      <c r="AQ30" s="802"/>
      <c r="AR30" s="802"/>
      <c r="AS30" s="802"/>
      <c r="AT30" s="802"/>
      <c r="AU30" s="802" t="s">
        <v>321</v>
      </c>
      <c r="AV30" s="802"/>
      <c r="AW30" s="802"/>
      <c r="AX30" s="802"/>
      <c r="AY30" s="802"/>
      <c r="AZ30" s="803" t="s">
        <v>321</v>
      </c>
      <c r="BA30" s="803"/>
      <c r="BB30" s="803"/>
      <c r="BC30" s="803"/>
      <c r="BD30" s="803"/>
      <c r="BE30" s="799"/>
      <c r="BF30" s="799"/>
      <c r="BG30" s="799"/>
      <c r="BH30" s="799"/>
      <c r="BI30" s="800"/>
      <c r="BJ30" s="95"/>
      <c r="BK30" s="95"/>
      <c r="BL30" s="95"/>
      <c r="BM30" s="95"/>
      <c r="BN30" s="95"/>
      <c r="BO30" s="104"/>
      <c r="BP30" s="104"/>
      <c r="BQ30" s="101">
        <v>24</v>
      </c>
      <c r="BR30" s="102"/>
      <c r="BS30" s="743"/>
      <c r="BT30" s="744"/>
      <c r="BU30" s="744"/>
      <c r="BV30" s="744"/>
      <c r="BW30" s="744"/>
      <c r="BX30" s="744"/>
      <c r="BY30" s="744"/>
      <c r="BZ30" s="744"/>
      <c r="CA30" s="744"/>
      <c r="CB30" s="744"/>
      <c r="CC30" s="744"/>
      <c r="CD30" s="744"/>
      <c r="CE30" s="744"/>
      <c r="CF30" s="744"/>
      <c r="CG30" s="745"/>
      <c r="CH30" s="754"/>
      <c r="CI30" s="755"/>
      <c r="CJ30" s="755"/>
      <c r="CK30" s="755"/>
      <c r="CL30" s="756"/>
      <c r="CM30" s="754"/>
      <c r="CN30" s="755"/>
      <c r="CO30" s="755"/>
      <c r="CP30" s="755"/>
      <c r="CQ30" s="756"/>
      <c r="CR30" s="754"/>
      <c r="CS30" s="755"/>
      <c r="CT30" s="755"/>
      <c r="CU30" s="755"/>
      <c r="CV30" s="756"/>
      <c r="CW30" s="754"/>
      <c r="CX30" s="755"/>
      <c r="CY30" s="755"/>
      <c r="CZ30" s="755"/>
      <c r="DA30" s="756"/>
      <c r="DB30" s="754"/>
      <c r="DC30" s="755"/>
      <c r="DD30" s="755"/>
      <c r="DE30" s="755"/>
      <c r="DF30" s="756"/>
      <c r="DG30" s="754"/>
      <c r="DH30" s="755"/>
      <c r="DI30" s="755"/>
      <c r="DJ30" s="755"/>
      <c r="DK30" s="756"/>
      <c r="DL30" s="754"/>
      <c r="DM30" s="755"/>
      <c r="DN30" s="755"/>
      <c r="DO30" s="755"/>
      <c r="DP30" s="756"/>
      <c r="DQ30" s="754"/>
      <c r="DR30" s="755"/>
      <c r="DS30" s="755"/>
      <c r="DT30" s="755"/>
      <c r="DU30" s="756"/>
      <c r="DV30" s="743"/>
      <c r="DW30" s="744"/>
      <c r="DX30" s="744"/>
      <c r="DY30" s="744"/>
      <c r="DZ30" s="757"/>
      <c r="EA30" s="92"/>
    </row>
    <row r="31" spans="1:131" ht="26.25" customHeight="1" x14ac:dyDescent="0.15">
      <c r="A31" s="105">
        <v>4</v>
      </c>
      <c r="B31" s="730" t="s">
        <v>338</v>
      </c>
      <c r="C31" s="731"/>
      <c r="D31" s="731"/>
      <c r="E31" s="731"/>
      <c r="F31" s="731"/>
      <c r="G31" s="731"/>
      <c r="H31" s="731"/>
      <c r="I31" s="731"/>
      <c r="J31" s="731"/>
      <c r="K31" s="731"/>
      <c r="L31" s="731"/>
      <c r="M31" s="731"/>
      <c r="N31" s="731"/>
      <c r="O31" s="731"/>
      <c r="P31" s="732"/>
      <c r="Q31" s="733">
        <v>382</v>
      </c>
      <c r="R31" s="734"/>
      <c r="S31" s="734"/>
      <c r="T31" s="734"/>
      <c r="U31" s="734"/>
      <c r="V31" s="734">
        <v>382</v>
      </c>
      <c r="W31" s="734"/>
      <c r="X31" s="734"/>
      <c r="Y31" s="734"/>
      <c r="Z31" s="734"/>
      <c r="AA31" s="734">
        <v>0</v>
      </c>
      <c r="AB31" s="734"/>
      <c r="AC31" s="734"/>
      <c r="AD31" s="734"/>
      <c r="AE31" s="735"/>
      <c r="AF31" s="736" t="s">
        <v>64</v>
      </c>
      <c r="AG31" s="737"/>
      <c r="AH31" s="737"/>
      <c r="AI31" s="737"/>
      <c r="AJ31" s="738"/>
      <c r="AK31" s="801">
        <v>104</v>
      </c>
      <c r="AL31" s="802"/>
      <c r="AM31" s="802"/>
      <c r="AN31" s="802"/>
      <c r="AO31" s="802"/>
      <c r="AP31" s="802">
        <v>222</v>
      </c>
      <c r="AQ31" s="802"/>
      <c r="AR31" s="802"/>
      <c r="AS31" s="802"/>
      <c r="AT31" s="802"/>
      <c r="AU31" s="802">
        <v>35</v>
      </c>
      <c r="AV31" s="802"/>
      <c r="AW31" s="802"/>
      <c r="AX31" s="802"/>
      <c r="AY31" s="802"/>
      <c r="AZ31" s="803" t="s">
        <v>321</v>
      </c>
      <c r="BA31" s="803"/>
      <c r="BB31" s="803"/>
      <c r="BC31" s="803"/>
      <c r="BD31" s="803"/>
      <c r="BE31" s="799"/>
      <c r="BF31" s="799"/>
      <c r="BG31" s="799"/>
      <c r="BH31" s="799"/>
      <c r="BI31" s="800"/>
      <c r="BJ31" s="95"/>
      <c r="BK31" s="95"/>
      <c r="BL31" s="95"/>
      <c r="BM31" s="95"/>
      <c r="BN31" s="95"/>
      <c r="BO31" s="104"/>
      <c r="BP31" s="104"/>
      <c r="BQ31" s="101">
        <v>25</v>
      </c>
      <c r="BR31" s="102"/>
      <c r="BS31" s="743"/>
      <c r="BT31" s="744"/>
      <c r="BU31" s="744"/>
      <c r="BV31" s="744"/>
      <c r="BW31" s="744"/>
      <c r="BX31" s="744"/>
      <c r="BY31" s="744"/>
      <c r="BZ31" s="744"/>
      <c r="CA31" s="744"/>
      <c r="CB31" s="744"/>
      <c r="CC31" s="744"/>
      <c r="CD31" s="744"/>
      <c r="CE31" s="744"/>
      <c r="CF31" s="744"/>
      <c r="CG31" s="745"/>
      <c r="CH31" s="754"/>
      <c r="CI31" s="755"/>
      <c r="CJ31" s="755"/>
      <c r="CK31" s="755"/>
      <c r="CL31" s="756"/>
      <c r="CM31" s="754"/>
      <c r="CN31" s="755"/>
      <c r="CO31" s="755"/>
      <c r="CP31" s="755"/>
      <c r="CQ31" s="756"/>
      <c r="CR31" s="754"/>
      <c r="CS31" s="755"/>
      <c r="CT31" s="755"/>
      <c r="CU31" s="755"/>
      <c r="CV31" s="756"/>
      <c r="CW31" s="754"/>
      <c r="CX31" s="755"/>
      <c r="CY31" s="755"/>
      <c r="CZ31" s="755"/>
      <c r="DA31" s="756"/>
      <c r="DB31" s="754"/>
      <c r="DC31" s="755"/>
      <c r="DD31" s="755"/>
      <c r="DE31" s="755"/>
      <c r="DF31" s="756"/>
      <c r="DG31" s="754"/>
      <c r="DH31" s="755"/>
      <c r="DI31" s="755"/>
      <c r="DJ31" s="755"/>
      <c r="DK31" s="756"/>
      <c r="DL31" s="754"/>
      <c r="DM31" s="755"/>
      <c r="DN31" s="755"/>
      <c r="DO31" s="755"/>
      <c r="DP31" s="756"/>
      <c r="DQ31" s="754"/>
      <c r="DR31" s="755"/>
      <c r="DS31" s="755"/>
      <c r="DT31" s="755"/>
      <c r="DU31" s="756"/>
      <c r="DV31" s="743"/>
      <c r="DW31" s="744"/>
      <c r="DX31" s="744"/>
      <c r="DY31" s="744"/>
      <c r="DZ31" s="757"/>
      <c r="EA31" s="92"/>
    </row>
    <row r="32" spans="1:131" ht="26.25" customHeight="1" x14ac:dyDescent="0.15">
      <c r="A32" s="105">
        <v>5</v>
      </c>
      <c r="B32" s="730" t="s">
        <v>339</v>
      </c>
      <c r="C32" s="731"/>
      <c r="D32" s="731"/>
      <c r="E32" s="731"/>
      <c r="F32" s="731"/>
      <c r="G32" s="731"/>
      <c r="H32" s="731"/>
      <c r="I32" s="731"/>
      <c r="J32" s="731"/>
      <c r="K32" s="731"/>
      <c r="L32" s="731"/>
      <c r="M32" s="731"/>
      <c r="N32" s="731"/>
      <c r="O32" s="731"/>
      <c r="P32" s="732"/>
      <c r="Q32" s="733">
        <v>171</v>
      </c>
      <c r="R32" s="734"/>
      <c r="S32" s="734"/>
      <c r="T32" s="734"/>
      <c r="U32" s="734"/>
      <c r="V32" s="734">
        <v>165</v>
      </c>
      <c r="W32" s="734"/>
      <c r="X32" s="734"/>
      <c r="Y32" s="734"/>
      <c r="Z32" s="734"/>
      <c r="AA32" s="734">
        <v>6</v>
      </c>
      <c r="AB32" s="734"/>
      <c r="AC32" s="734"/>
      <c r="AD32" s="734"/>
      <c r="AE32" s="735"/>
      <c r="AF32" s="736">
        <v>6</v>
      </c>
      <c r="AG32" s="737"/>
      <c r="AH32" s="737"/>
      <c r="AI32" s="737"/>
      <c r="AJ32" s="738"/>
      <c r="AK32" s="801">
        <v>4</v>
      </c>
      <c r="AL32" s="802"/>
      <c r="AM32" s="802"/>
      <c r="AN32" s="802"/>
      <c r="AO32" s="802"/>
      <c r="AP32" s="802">
        <v>285</v>
      </c>
      <c r="AQ32" s="802"/>
      <c r="AR32" s="802"/>
      <c r="AS32" s="802"/>
      <c r="AT32" s="802"/>
      <c r="AU32" s="802" t="s">
        <v>321</v>
      </c>
      <c r="AV32" s="802"/>
      <c r="AW32" s="802"/>
      <c r="AX32" s="802"/>
      <c r="AY32" s="802"/>
      <c r="AZ32" s="803" t="s">
        <v>321</v>
      </c>
      <c r="BA32" s="803"/>
      <c r="BB32" s="803"/>
      <c r="BC32" s="803"/>
      <c r="BD32" s="803"/>
      <c r="BE32" s="799" t="s">
        <v>340</v>
      </c>
      <c r="BF32" s="799"/>
      <c r="BG32" s="799"/>
      <c r="BH32" s="799"/>
      <c r="BI32" s="800"/>
      <c r="BJ32" s="95"/>
      <c r="BK32" s="95"/>
      <c r="BL32" s="95"/>
      <c r="BM32" s="95"/>
      <c r="BN32" s="95"/>
      <c r="BO32" s="104"/>
      <c r="BP32" s="104"/>
      <c r="BQ32" s="101">
        <v>26</v>
      </c>
      <c r="BR32" s="102"/>
      <c r="BS32" s="743"/>
      <c r="BT32" s="744"/>
      <c r="BU32" s="744"/>
      <c r="BV32" s="744"/>
      <c r="BW32" s="744"/>
      <c r="BX32" s="744"/>
      <c r="BY32" s="744"/>
      <c r="BZ32" s="744"/>
      <c r="CA32" s="744"/>
      <c r="CB32" s="744"/>
      <c r="CC32" s="744"/>
      <c r="CD32" s="744"/>
      <c r="CE32" s="744"/>
      <c r="CF32" s="744"/>
      <c r="CG32" s="745"/>
      <c r="CH32" s="754"/>
      <c r="CI32" s="755"/>
      <c r="CJ32" s="755"/>
      <c r="CK32" s="755"/>
      <c r="CL32" s="756"/>
      <c r="CM32" s="754"/>
      <c r="CN32" s="755"/>
      <c r="CO32" s="755"/>
      <c r="CP32" s="755"/>
      <c r="CQ32" s="756"/>
      <c r="CR32" s="754"/>
      <c r="CS32" s="755"/>
      <c r="CT32" s="755"/>
      <c r="CU32" s="755"/>
      <c r="CV32" s="756"/>
      <c r="CW32" s="754"/>
      <c r="CX32" s="755"/>
      <c r="CY32" s="755"/>
      <c r="CZ32" s="755"/>
      <c r="DA32" s="756"/>
      <c r="DB32" s="754"/>
      <c r="DC32" s="755"/>
      <c r="DD32" s="755"/>
      <c r="DE32" s="755"/>
      <c r="DF32" s="756"/>
      <c r="DG32" s="754"/>
      <c r="DH32" s="755"/>
      <c r="DI32" s="755"/>
      <c r="DJ32" s="755"/>
      <c r="DK32" s="756"/>
      <c r="DL32" s="754"/>
      <c r="DM32" s="755"/>
      <c r="DN32" s="755"/>
      <c r="DO32" s="755"/>
      <c r="DP32" s="756"/>
      <c r="DQ32" s="754"/>
      <c r="DR32" s="755"/>
      <c r="DS32" s="755"/>
      <c r="DT32" s="755"/>
      <c r="DU32" s="756"/>
      <c r="DV32" s="743"/>
      <c r="DW32" s="744"/>
      <c r="DX32" s="744"/>
      <c r="DY32" s="744"/>
      <c r="DZ32" s="757"/>
      <c r="EA32" s="92"/>
    </row>
    <row r="33" spans="1:131" ht="26.25" customHeight="1" x14ac:dyDescent="0.15">
      <c r="A33" s="105">
        <v>6</v>
      </c>
      <c r="B33" s="730" t="s">
        <v>341</v>
      </c>
      <c r="C33" s="731"/>
      <c r="D33" s="731"/>
      <c r="E33" s="731"/>
      <c r="F33" s="731"/>
      <c r="G33" s="731"/>
      <c r="H33" s="731"/>
      <c r="I33" s="731"/>
      <c r="J33" s="731"/>
      <c r="K33" s="731"/>
      <c r="L33" s="731"/>
      <c r="M33" s="731"/>
      <c r="N33" s="731"/>
      <c r="O33" s="731"/>
      <c r="P33" s="732"/>
      <c r="Q33" s="733">
        <v>167</v>
      </c>
      <c r="R33" s="734"/>
      <c r="S33" s="734"/>
      <c r="T33" s="734"/>
      <c r="U33" s="734"/>
      <c r="V33" s="734">
        <v>167</v>
      </c>
      <c r="W33" s="734"/>
      <c r="X33" s="734"/>
      <c r="Y33" s="734"/>
      <c r="Z33" s="734"/>
      <c r="AA33" s="734">
        <v>0</v>
      </c>
      <c r="AB33" s="734"/>
      <c r="AC33" s="734"/>
      <c r="AD33" s="734"/>
      <c r="AE33" s="735"/>
      <c r="AF33" s="736">
        <v>0</v>
      </c>
      <c r="AG33" s="737"/>
      <c r="AH33" s="737"/>
      <c r="AI33" s="737"/>
      <c r="AJ33" s="738"/>
      <c r="AK33" s="801">
        <v>106</v>
      </c>
      <c r="AL33" s="802"/>
      <c r="AM33" s="802"/>
      <c r="AN33" s="802"/>
      <c r="AO33" s="802"/>
      <c r="AP33" s="802">
        <v>905</v>
      </c>
      <c r="AQ33" s="802"/>
      <c r="AR33" s="802"/>
      <c r="AS33" s="802"/>
      <c r="AT33" s="802"/>
      <c r="AU33" s="802">
        <v>737</v>
      </c>
      <c r="AV33" s="802"/>
      <c r="AW33" s="802"/>
      <c r="AX33" s="802"/>
      <c r="AY33" s="802"/>
      <c r="AZ33" s="803" t="s">
        <v>321</v>
      </c>
      <c r="BA33" s="803"/>
      <c r="BB33" s="803"/>
      <c r="BC33" s="803"/>
      <c r="BD33" s="803"/>
      <c r="BE33" s="799" t="s">
        <v>340</v>
      </c>
      <c r="BF33" s="799"/>
      <c r="BG33" s="799"/>
      <c r="BH33" s="799"/>
      <c r="BI33" s="800"/>
      <c r="BJ33" s="95"/>
      <c r="BK33" s="95"/>
      <c r="BL33" s="95"/>
      <c r="BM33" s="95"/>
      <c r="BN33" s="95"/>
      <c r="BO33" s="104"/>
      <c r="BP33" s="104"/>
      <c r="BQ33" s="101">
        <v>27</v>
      </c>
      <c r="BR33" s="102"/>
      <c r="BS33" s="743"/>
      <c r="BT33" s="744"/>
      <c r="BU33" s="744"/>
      <c r="BV33" s="744"/>
      <c r="BW33" s="744"/>
      <c r="BX33" s="744"/>
      <c r="BY33" s="744"/>
      <c r="BZ33" s="744"/>
      <c r="CA33" s="744"/>
      <c r="CB33" s="744"/>
      <c r="CC33" s="744"/>
      <c r="CD33" s="744"/>
      <c r="CE33" s="744"/>
      <c r="CF33" s="744"/>
      <c r="CG33" s="745"/>
      <c r="CH33" s="754"/>
      <c r="CI33" s="755"/>
      <c r="CJ33" s="755"/>
      <c r="CK33" s="755"/>
      <c r="CL33" s="756"/>
      <c r="CM33" s="754"/>
      <c r="CN33" s="755"/>
      <c r="CO33" s="755"/>
      <c r="CP33" s="755"/>
      <c r="CQ33" s="756"/>
      <c r="CR33" s="754"/>
      <c r="CS33" s="755"/>
      <c r="CT33" s="755"/>
      <c r="CU33" s="755"/>
      <c r="CV33" s="756"/>
      <c r="CW33" s="754"/>
      <c r="CX33" s="755"/>
      <c r="CY33" s="755"/>
      <c r="CZ33" s="755"/>
      <c r="DA33" s="756"/>
      <c r="DB33" s="754"/>
      <c r="DC33" s="755"/>
      <c r="DD33" s="755"/>
      <c r="DE33" s="755"/>
      <c r="DF33" s="756"/>
      <c r="DG33" s="754"/>
      <c r="DH33" s="755"/>
      <c r="DI33" s="755"/>
      <c r="DJ33" s="755"/>
      <c r="DK33" s="756"/>
      <c r="DL33" s="754"/>
      <c r="DM33" s="755"/>
      <c r="DN33" s="755"/>
      <c r="DO33" s="755"/>
      <c r="DP33" s="756"/>
      <c r="DQ33" s="754"/>
      <c r="DR33" s="755"/>
      <c r="DS33" s="755"/>
      <c r="DT33" s="755"/>
      <c r="DU33" s="756"/>
      <c r="DV33" s="743"/>
      <c r="DW33" s="744"/>
      <c r="DX33" s="744"/>
      <c r="DY33" s="744"/>
      <c r="DZ33" s="757"/>
      <c r="EA33" s="92"/>
    </row>
    <row r="34" spans="1:131" ht="26.25" customHeight="1" x14ac:dyDescent="0.15">
      <c r="A34" s="105">
        <v>7</v>
      </c>
      <c r="B34" s="730"/>
      <c r="C34" s="731"/>
      <c r="D34" s="731"/>
      <c r="E34" s="731"/>
      <c r="F34" s="731"/>
      <c r="G34" s="731"/>
      <c r="H34" s="731"/>
      <c r="I34" s="731"/>
      <c r="J34" s="731"/>
      <c r="K34" s="731"/>
      <c r="L34" s="731"/>
      <c r="M34" s="731"/>
      <c r="N34" s="731"/>
      <c r="O34" s="731"/>
      <c r="P34" s="732"/>
      <c r="Q34" s="733"/>
      <c r="R34" s="734"/>
      <c r="S34" s="734"/>
      <c r="T34" s="734"/>
      <c r="U34" s="734"/>
      <c r="V34" s="734"/>
      <c r="W34" s="734"/>
      <c r="X34" s="734"/>
      <c r="Y34" s="734"/>
      <c r="Z34" s="734"/>
      <c r="AA34" s="734"/>
      <c r="AB34" s="734"/>
      <c r="AC34" s="734"/>
      <c r="AD34" s="734"/>
      <c r="AE34" s="735"/>
      <c r="AF34" s="736"/>
      <c r="AG34" s="737"/>
      <c r="AH34" s="737"/>
      <c r="AI34" s="737"/>
      <c r="AJ34" s="738"/>
      <c r="AK34" s="801"/>
      <c r="AL34" s="802"/>
      <c r="AM34" s="802"/>
      <c r="AN34" s="802"/>
      <c r="AO34" s="802"/>
      <c r="AP34" s="802"/>
      <c r="AQ34" s="802"/>
      <c r="AR34" s="802"/>
      <c r="AS34" s="802"/>
      <c r="AT34" s="802"/>
      <c r="AU34" s="802"/>
      <c r="AV34" s="802"/>
      <c r="AW34" s="802"/>
      <c r="AX34" s="802"/>
      <c r="AY34" s="802"/>
      <c r="AZ34" s="803"/>
      <c r="BA34" s="803"/>
      <c r="BB34" s="803"/>
      <c r="BC34" s="803"/>
      <c r="BD34" s="803"/>
      <c r="BE34" s="799"/>
      <c r="BF34" s="799"/>
      <c r="BG34" s="799"/>
      <c r="BH34" s="799"/>
      <c r="BI34" s="800"/>
      <c r="BJ34" s="95"/>
      <c r="BK34" s="95"/>
      <c r="BL34" s="95"/>
      <c r="BM34" s="95"/>
      <c r="BN34" s="95"/>
      <c r="BO34" s="104"/>
      <c r="BP34" s="104"/>
      <c r="BQ34" s="101">
        <v>28</v>
      </c>
      <c r="BR34" s="102"/>
      <c r="BS34" s="743"/>
      <c r="BT34" s="744"/>
      <c r="BU34" s="744"/>
      <c r="BV34" s="744"/>
      <c r="BW34" s="744"/>
      <c r="BX34" s="744"/>
      <c r="BY34" s="744"/>
      <c r="BZ34" s="744"/>
      <c r="CA34" s="744"/>
      <c r="CB34" s="744"/>
      <c r="CC34" s="744"/>
      <c r="CD34" s="744"/>
      <c r="CE34" s="744"/>
      <c r="CF34" s="744"/>
      <c r="CG34" s="745"/>
      <c r="CH34" s="754"/>
      <c r="CI34" s="755"/>
      <c r="CJ34" s="755"/>
      <c r="CK34" s="755"/>
      <c r="CL34" s="756"/>
      <c r="CM34" s="754"/>
      <c r="CN34" s="755"/>
      <c r="CO34" s="755"/>
      <c r="CP34" s="755"/>
      <c r="CQ34" s="756"/>
      <c r="CR34" s="754"/>
      <c r="CS34" s="755"/>
      <c r="CT34" s="755"/>
      <c r="CU34" s="755"/>
      <c r="CV34" s="756"/>
      <c r="CW34" s="754"/>
      <c r="CX34" s="755"/>
      <c r="CY34" s="755"/>
      <c r="CZ34" s="755"/>
      <c r="DA34" s="756"/>
      <c r="DB34" s="754"/>
      <c r="DC34" s="755"/>
      <c r="DD34" s="755"/>
      <c r="DE34" s="755"/>
      <c r="DF34" s="756"/>
      <c r="DG34" s="754"/>
      <c r="DH34" s="755"/>
      <c r="DI34" s="755"/>
      <c r="DJ34" s="755"/>
      <c r="DK34" s="756"/>
      <c r="DL34" s="754"/>
      <c r="DM34" s="755"/>
      <c r="DN34" s="755"/>
      <c r="DO34" s="755"/>
      <c r="DP34" s="756"/>
      <c r="DQ34" s="754"/>
      <c r="DR34" s="755"/>
      <c r="DS34" s="755"/>
      <c r="DT34" s="755"/>
      <c r="DU34" s="756"/>
      <c r="DV34" s="743"/>
      <c r="DW34" s="744"/>
      <c r="DX34" s="744"/>
      <c r="DY34" s="744"/>
      <c r="DZ34" s="757"/>
      <c r="EA34" s="92"/>
    </row>
    <row r="35" spans="1:131" ht="26.25" customHeight="1" x14ac:dyDescent="0.15">
      <c r="A35" s="105">
        <v>8</v>
      </c>
      <c r="B35" s="730"/>
      <c r="C35" s="731"/>
      <c r="D35" s="731"/>
      <c r="E35" s="731"/>
      <c r="F35" s="731"/>
      <c r="G35" s="731"/>
      <c r="H35" s="731"/>
      <c r="I35" s="731"/>
      <c r="J35" s="731"/>
      <c r="K35" s="731"/>
      <c r="L35" s="731"/>
      <c r="M35" s="731"/>
      <c r="N35" s="731"/>
      <c r="O35" s="731"/>
      <c r="P35" s="732"/>
      <c r="Q35" s="733"/>
      <c r="R35" s="734"/>
      <c r="S35" s="734"/>
      <c r="T35" s="734"/>
      <c r="U35" s="734"/>
      <c r="V35" s="734"/>
      <c r="W35" s="734"/>
      <c r="X35" s="734"/>
      <c r="Y35" s="734"/>
      <c r="Z35" s="734"/>
      <c r="AA35" s="734"/>
      <c r="AB35" s="734"/>
      <c r="AC35" s="734"/>
      <c r="AD35" s="734"/>
      <c r="AE35" s="735"/>
      <c r="AF35" s="736"/>
      <c r="AG35" s="737"/>
      <c r="AH35" s="737"/>
      <c r="AI35" s="737"/>
      <c r="AJ35" s="738"/>
      <c r="AK35" s="801"/>
      <c r="AL35" s="802"/>
      <c r="AM35" s="802"/>
      <c r="AN35" s="802"/>
      <c r="AO35" s="802"/>
      <c r="AP35" s="802"/>
      <c r="AQ35" s="802"/>
      <c r="AR35" s="802"/>
      <c r="AS35" s="802"/>
      <c r="AT35" s="802"/>
      <c r="AU35" s="802"/>
      <c r="AV35" s="802"/>
      <c r="AW35" s="802"/>
      <c r="AX35" s="802"/>
      <c r="AY35" s="802"/>
      <c r="AZ35" s="803"/>
      <c r="BA35" s="803"/>
      <c r="BB35" s="803"/>
      <c r="BC35" s="803"/>
      <c r="BD35" s="803"/>
      <c r="BE35" s="799"/>
      <c r="BF35" s="799"/>
      <c r="BG35" s="799"/>
      <c r="BH35" s="799"/>
      <c r="BI35" s="800"/>
      <c r="BJ35" s="95"/>
      <c r="BK35" s="95"/>
      <c r="BL35" s="95"/>
      <c r="BM35" s="95"/>
      <c r="BN35" s="95"/>
      <c r="BO35" s="104"/>
      <c r="BP35" s="104"/>
      <c r="BQ35" s="101">
        <v>29</v>
      </c>
      <c r="BR35" s="102"/>
      <c r="BS35" s="743"/>
      <c r="BT35" s="744"/>
      <c r="BU35" s="744"/>
      <c r="BV35" s="744"/>
      <c r="BW35" s="744"/>
      <c r="BX35" s="744"/>
      <c r="BY35" s="744"/>
      <c r="BZ35" s="744"/>
      <c r="CA35" s="744"/>
      <c r="CB35" s="744"/>
      <c r="CC35" s="744"/>
      <c r="CD35" s="744"/>
      <c r="CE35" s="744"/>
      <c r="CF35" s="744"/>
      <c r="CG35" s="745"/>
      <c r="CH35" s="754"/>
      <c r="CI35" s="755"/>
      <c r="CJ35" s="755"/>
      <c r="CK35" s="755"/>
      <c r="CL35" s="756"/>
      <c r="CM35" s="754"/>
      <c r="CN35" s="755"/>
      <c r="CO35" s="755"/>
      <c r="CP35" s="755"/>
      <c r="CQ35" s="756"/>
      <c r="CR35" s="754"/>
      <c r="CS35" s="755"/>
      <c r="CT35" s="755"/>
      <c r="CU35" s="755"/>
      <c r="CV35" s="756"/>
      <c r="CW35" s="754"/>
      <c r="CX35" s="755"/>
      <c r="CY35" s="755"/>
      <c r="CZ35" s="755"/>
      <c r="DA35" s="756"/>
      <c r="DB35" s="754"/>
      <c r="DC35" s="755"/>
      <c r="DD35" s="755"/>
      <c r="DE35" s="755"/>
      <c r="DF35" s="756"/>
      <c r="DG35" s="754"/>
      <c r="DH35" s="755"/>
      <c r="DI35" s="755"/>
      <c r="DJ35" s="755"/>
      <c r="DK35" s="756"/>
      <c r="DL35" s="754"/>
      <c r="DM35" s="755"/>
      <c r="DN35" s="755"/>
      <c r="DO35" s="755"/>
      <c r="DP35" s="756"/>
      <c r="DQ35" s="754"/>
      <c r="DR35" s="755"/>
      <c r="DS35" s="755"/>
      <c r="DT35" s="755"/>
      <c r="DU35" s="756"/>
      <c r="DV35" s="743"/>
      <c r="DW35" s="744"/>
      <c r="DX35" s="744"/>
      <c r="DY35" s="744"/>
      <c r="DZ35" s="757"/>
      <c r="EA35" s="92"/>
    </row>
    <row r="36" spans="1:131" ht="26.25" customHeight="1" x14ac:dyDescent="0.15">
      <c r="A36" s="105">
        <v>9</v>
      </c>
      <c r="B36" s="730"/>
      <c r="C36" s="731"/>
      <c r="D36" s="731"/>
      <c r="E36" s="731"/>
      <c r="F36" s="731"/>
      <c r="G36" s="731"/>
      <c r="H36" s="731"/>
      <c r="I36" s="731"/>
      <c r="J36" s="731"/>
      <c r="K36" s="731"/>
      <c r="L36" s="731"/>
      <c r="M36" s="731"/>
      <c r="N36" s="731"/>
      <c r="O36" s="731"/>
      <c r="P36" s="732"/>
      <c r="Q36" s="733"/>
      <c r="R36" s="734"/>
      <c r="S36" s="734"/>
      <c r="T36" s="734"/>
      <c r="U36" s="734"/>
      <c r="V36" s="734"/>
      <c r="W36" s="734"/>
      <c r="X36" s="734"/>
      <c r="Y36" s="734"/>
      <c r="Z36" s="734"/>
      <c r="AA36" s="734"/>
      <c r="AB36" s="734"/>
      <c r="AC36" s="734"/>
      <c r="AD36" s="734"/>
      <c r="AE36" s="735"/>
      <c r="AF36" s="736"/>
      <c r="AG36" s="737"/>
      <c r="AH36" s="737"/>
      <c r="AI36" s="737"/>
      <c r="AJ36" s="738"/>
      <c r="AK36" s="801"/>
      <c r="AL36" s="802"/>
      <c r="AM36" s="802"/>
      <c r="AN36" s="802"/>
      <c r="AO36" s="802"/>
      <c r="AP36" s="802"/>
      <c r="AQ36" s="802"/>
      <c r="AR36" s="802"/>
      <c r="AS36" s="802"/>
      <c r="AT36" s="802"/>
      <c r="AU36" s="802"/>
      <c r="AV36" s="802"/>
      <c r="AW36" s="802"/>
      <c r="AX36" s="802"/>
      <c r="AY36" s="802"/>
      <c r="AZ36" s="803"/>
      <c r="BA36" s="803"/>
      <c r="BB36" s="803"/>
      <c r="BC36" s="803"/>
      <c r="BD36" s="803"/>
      <c r="BE36" s="799"/>
      <c r="BF36" s="799"/>
      <c r="BG36" s="799"/>
      <c r="BH36" s="799"/>
      <c r="BI36" s="800"/>
      <c r="BJ36" s="95"/>
      <c r="BK36" s="95"/>
      <c r="BL36" s="95"/>
      <c r="BM36" s="95"/>
      <c r="BN36" s="95"/>
      <c r="BO36" s="104"/>
      <c r="BP36" s="104"/>
      <c r="BQ36" s="101">
        <v>30</v>
      </c>
      <c r="BR36" s="102"/>
      <c r="BS36" s="743"/>
      <c r="BT36" s="744"/>
      <c r="BU36" s="744"/>
      <c r="BV36" s="744"/>
      <c r="BW36" s="744"/>
      <c r="BX36" s="744"/>
      <c r="BY36" s="744"/>
      <c r="BZ36" s="744"/>
      <c r="CA36" s="744"/>
      <c r="CB36" s="744"/>
      <c r="CC36" s="744"/>
      <c r="CD36" s="744"/>
      <c r="CE36" s="744"/>
      <c r="CF36" s="744"/>
      <c r="CG36" s="745"/>
      <c r="CH36" s="754"/>
      <c r="CI36" s="755"/>
      <c r="CJ36" s="755"/>
      <c r="CK36" s="755"/>
      <c r="CL36" s="756"/>
      <c r="CM36" s="754"/>
      <c r="CN36" s="755"/>
      <c r="CO36" s="755"/>
      <c r="CP36" s="755"/>
      <c r="CQ36" s="756"/>
      <c r="CR36" s="754"/>
      <c r="CS36" s="755"/>
      <c r="CT36" s="755"/>
      <c r="CU36" s="755"/>
      <c r="CV36" s="756"/>
      <c r="CW36" s="754"/>
      <c r="CX36" s="755"/>
      <c r="CY36" s="755"/>
      <c r="CZ36" s="755"/>
      <c r="DA36" s="756"/>
      <c r="DB36" s="754"/>
      <c r="DC36" s="755"/>
      <c r="DD36" s="755"/>
      <c r="DE36" s="755"/>
      <c r="DF36" s="756"/>
      <c r="DG36" s="754"/>
      <c r="DH36" s="755"/>
      <c r="DI36" s="755"/>
      <c r="DJ36" s="755"/>
      <c r="DK36" s="756"/>
      <c r="DL36" s="754"/>
      <c r="DM36" s="755"/>
      <c r="DN36" s="755"/>
      <c r="DO36" s="755"/>
      <c r="DP36" s="756"/>
      <c r="DQ36" s="754"/>
      <c r="DR36" s="755"/>
      <c r="DS36" s="755"/>
      <c r="DT36" s="755"/>
      <c r="DU36" s="756"/>
      <c r="DV36" s="743"/>
      <c r="DW36" s="744"/>
      <c r="DX36" s="744"/>
      <c r="DY36" s="744"/>
      <c r="DZ36" s="757"/>
      <c r="EA36" s="92"/>
    </row>
    <row r="37" spans="1:131" ht="26.25" customHeight="1" x14ac:dyDescent="0.15">
      <c r="A37" s="105">
        <v>10</v>
      </c>
      <c r="B37" s="730"/>
      <c r="C37" s="731"/>
      <c r="D37" s="731"/>
      <c r="E37" s="731"/>
      <c r="F37" s="731"/>
      <c r="G37" s="731"/>
      <c r="H37" s="731"/>
      <c r="I37" s="731"/>
      <c r="J37" s="731"/>
      <c r="K37" s="731"/>
      <c r="L37" s="731"/>
      <c r="M37" s="731"/>
      <c r="N37" s="731"/>
      <c r="O37" s="731"/>
      <c r="P37" s="732"/>
      <c r="Q37" s="733"/>
      <c r="R37" s="734"/>
      <c r="S37" s="734"/>
      <c r="T37" s="734"/>
      <c r="U37" s="734"/>
      <c r="V37" s="734"/>
      <c r="W37" s="734"/>
      <c r="X37" s="734"/>
      <c r="Y37" s="734"/>
      <c r="Z37" s="734"/>
      <c r="AA37" s="734"/>
      <c r="AB37" s="734"/>
      <c r="AC37" s="734"/>
      <c r="AD37" s="734"/>
      <c r="AE37" s="735"/>
      <c r="AF37" s="736"/>
      <c r="AG37" s="737"/>
      <c r="AH37" s="737"/>
      <c r="AI37" s="737"/>
      <c r="AJ37" s="738"/>
      <c r="AK37" s="801"/>
      <c r="AL37" s="802"/>
      <c r="AM37" s="802"/>
      <c r="AN37" s="802"/>
      <c r="AO37" s="802"/>
      <c r="AP37" s="802"/>
      <c r="AQ37" s="802"/>
      <c r="AR37" s="802"/>
      <c r="AS37" s="802"/>
      <c r="AT37" s="802"/>
      <c r="AU37" s="802"/>
      <c r="AV37" s="802"/>
      <c r="AW37" s="802"/>
      <c r="AX37" s="802"/>
      <c r="AY37" s="802"/>
      <c r="AZ37" s="803"/>
      <c r="BA37" s="803"/>
      <c r="BB37" s="803"/>
      <c r="BC37" s="803"/>
      <c r="BD37" s="803"/>
      <c r="BE37" s="799"/>
      <c r="BF37" s="799"/>
      <c r="BG37" s="799"/>
      <c r="BH37" s="799"/>
      <c r="BI37" s="800"/>
      <c r="BJ37" s="95"/>
      <c r="BK37" s="95"/>
      <c r="BL37" s="95"/>
      <c r="BM37" s="95"/>
      <c r="BN37" s="95"/>
      <c r="BO37" s="104"/>
      <c r="BP37" s="104"/>
      <c r="BQ37" s="101">
        <v>31</v>
      </c>
      <c r="BR37" s="102"/>
      <c r="BS37" s="743"/>
      <c r="BT37" s="744"/>
      <c r="BU37" s="744"/>
      <c r="BV37" s="744"/>
      <c r="BW37" s="744"/>
      <c r="BX37" s="744"/>
      <c r="BY37" s="744"/>
      <c r="BZ37" s="744"/>
      <c r="CA37" s="744"/>
      <c r="CB37" s="744"/>
      <c r="CC37" s="744"/>
      <c r="CD37" s="744"/>
      <c r="CE37" s="744"/>
      <c r="CF37" s="744"/>
      <c r="CG37" s="745"/>
      <c r="CH37" s="754"/>
      <c r="CI37" s="755"/>
      <c r="CJ37" s="755"/>
      <c r="CK37" s="755"/>
      <c r="CL37" s="756"/>
      <c r="CM37" s="754"/>
      <c r="CN37" s="755"/>
      <c r="CO37" s="755"/>
      <c r="CP37" s="755"/>
      <c r="CQ37" s="756"/>
      <c r="CR37" s="754"/>
      <c r="CS37" s="755"/>
      <c r="CT37" s="755"/>
      <c r="CU37" s="755"/>
      <c r="CV37" s="756"/>
      <c r="CW37" s="754"/>
      <c r="CX37" s="755"/>
      <c r="CY37" s="755"/>
      <c r="CZ37" s="755"/>
      <c r="DA37" s="756"/>
      <c r="DB37" s="754"/>
      <c r="DC37" s="755"/>
      <c r="DD37" s="755"/>
      <c r="DE37" s="755"/>
      <c r="DF37" s="756"/>
      <c r="DG37" s="754"/>
      <c r="DH37" s="755"/>
      <c r="DI37" s="755"/>
      <c r="DJ37" s="755"/>
      <c r="DK37" s="756"/>
      <c r="DL37" s="754"/>
      <c r="DM37" s="755"/>
      <c r="DN37" s="755"/>
      <c r="DO37" s="755"/>
      <c r="DP37" s="756"/>
      <c r="DQ37" s="754"/>
      <c r="DR37" s="755"/>
      <c r="DS37" s="755"/>
      <c r="DT37" s="755"/>
      <c r="DU37" s="756"/>
      <c r="DV37" s="743"/>
      <c r="DW37" s="744"/>
      <c r="DX37" s="744"/>
      <c r="DY37" s="744"/>
      <c r="DZ37" s="757"/>
      <c r="EA37" s="92"/>
    </row>
    <row r="38" spans="1:131" ht="26.25" customHeight="1" x14ac:dyDescent="0.15">
      <c r="A38" s="105">
        <v>11</v>
      </c>
      <c r="B38" s="730"/>
      <c r="C38" s="731"/>
      <c r="D38" s="731"/>
      <c r="E38" s="731"/>
      <c r="F38" s="731"/>
      <c r="G38" s="731"/>
      <c r="H38" s="731"/>
      <c r="I38" s="731"/>
      <c r="J38" s="731"/>
      <c r="K38" s="731"/>
      <c r="L38" s="731"/>
      <c r="M38" s="731"/>
      <c r="N38" s="731"/>
      <c r="O38" s="731"/>
      <c r="P38" s="732"/>
      <c r="Q38" s="733"/>
      <c r="R38" s="734"/>
      <c r="S38" s="734"/>
      <c r="T38" s="734"/>
      <c r="U38" s="734"/>
      <c r="V38" s="734"/>
      <c r="W38" s="734"/>
      <c r="X38" s="734"/>
      <c r="Y38" s="734"/>
      <c r="Z38" s="734"/>
      <c r="AA38" s="734"/>
      <c r="AB38" s="734"/>
      <c r="AC38" s="734"/>
      <c r="AD38" s="734"/>
      <c r="AE38" s="735"/>
      <c r="AF38" s="736"/>
      <c r="AG38" s="737"/>
      <c r="AH38" s="737"/>
      <c r="AI38" s="737"/>
      <c r="AJ38" s="738"/>
      <c r="AK38" s="801"/>
      <c r="AL38" s="802"/>
      <c r="AM38" s="802"/>
      <c r="AN38" s="802"/>
      <c r="AO38" s="802"/>
      <c r="AP38" s="802"/>
      <c r="AQ38" s="802"/>
      <c r="AR38" s="802"/>
      <c r="AS38" s="802"/>
      <c r="AT38" s="802"/>
      <c r="AU38" s="802"/>
      <c r="AV38" s="802"/>
      <c r="AW38" s="802"/>
      <c r="AX38" s="802"/>
      <c r="AY38" s="802"/>
      <c r="AZ38" s="803"/>
      <c r="BA38" s="803"/>
      <c r="BB38" s="803"/>
      <c r="BC38" s="803"/>
      <c r="BD38" s="803"/>
      <c r="BE38" s="799"/>
      <c r="BF38" s="799"/>
      <c r="BG38" s="799"/>
      <c r="BH38" s="799"/>
      <c r="BI38" s="800"/>
      <c r="BJ38" s="95"/>
      <c r="BK38" s="95"/>
      <c r="BL38" s="95"/>
      <c r="BM38" s="95"/>
      <c r="BN38" s="95"/>
      <c r="BO38" s="104"/>
      <c r="BP38" s="104"/>
      <c r="BQ38" s="101">
        <v>32</v>
      </c>
      <c r="BR38" s="102"/>
      <c r="BS38" s="743"/>
      <c r="BT38" s="744"/>
      <c r="BU38" s="744"/>
      <c r="BV38" s="744"/>
      <c r="BW38" s="744"/>
      <c r="BX38" s="744"/>
      <c r="BY38" s="744"/>
      <c r="BZ38" s="744"/>
      <c r="CA38" s="744"/>
      <c r="CB38" s="744"/>
      <c r="CC38" s="744"/>
      <c r="CD38" s="744"/>
      <c r="CE38" s="744"/>
      <c r="CF38" s="744"/>
      <c r="CG38" s="745"/>
      <c r="CH38" s="754"/>
      <c r="CI38" s="755"/>
      <c r="CJ38" s="755"/>
      <c r="CK38" s="755"/>
      <c r="CL38" s="756"/>
      <c r="CM38" s="754"/>
      <c r="CN38" s="755"/>
      <c r="CO38" s="755"/>
      <c r="CP38" s="755"/>
      <c r="CQ38" s="756"/>
      <c r="CR38" s="754"/>
      <c r="CS38" s="755"/>
      <c r="CT38" s="755"/>
      <c r="CU38" s="755"/>
      <c r="CV38" s="756"/>
      <c r="CW38" s="754"/>
      <c r="CX38" s="755"/>
      <c r="CY38" s="755"/>
      <c r="CZ38" s="755"/>
      <c r="DA38" s="756"/>
      <c r="DB38" s="754"/>
      <c r="DC38" s="755"/>
      <c r="DD38" s="755"/>
      <c r="DE38" s="755"/>
      <c r="DF38" s="756"/>
      <c r="DG38" s="754"/>
      <c r="DH38" s="755"/>
      <c r="DI38" s="755"/>
      <c r="DJ38" s="755"/>
      <c r="DK38" s="756"/>
      <c r="DL38" s="754"/>
      <c r="DM38" s="755"/>
      <c r="DN38" s="755"/>
      <c r="DO38" s="755"/>
      <c r="DP38" s="756"/>
      <c r="DQ38" s="754"/>
      <c r="DR38" s="755"/>
      <c r="DS38" s="755"/>
      <c r="DT38" s="755"/>
      <c r="DU38" s="756"/>
      <c r="DV38" s="743"/>
      <c r="DW38" s="744"/>
      <c r="DX38" s="744"/>
      <c r="DY38" s="744"/>
      <c r="DZ38" s="757"/>
      <c r="EA38" s="92"/>
    </row>
    <row r="39" spans="1:131" ht="26.25" customHeight="1" x14ac:dyDescent="0.15">
      <c r="A39" s="105">
        <v>12</v>
      </c>
      <c r="B39" s="730"/>
      <c r="C39" s="731"/>
      <c r="D39" s="731"/>
      <c r="E39" s="731"/>
      <c r="F39" s="731"/>
      <c r="G39" s="731"/>
      <c r="H39" s="731"/>
      <c r="I39" s="731"/>
      <c r="J39" s="731"/>
      <c r="K39" s="731"/>
      <c r="L39" s="731"/>
      <c r="M39" s="731"/>
      <c r="N39" s="731"/>
      <c r="O39" s="731"/>
      <c r="P39" s="732"/>
      <c r="Q39" s="733"/>
      <c r="R39" s="734"/>
      <c r="S39" s="734"/>
      <c r="T39" s="734"/>
      <c r="U39" s="734"/>
      <c r="V39" s="734"/>
      <c r="W39" s="734"/>
      <c r="X39" s="734"/>
      <c r="Y39" s="734"/>
      <c r="Z39" s="734"/>
      <c r="AA39" s="734"/>
      <c r="AB39" s="734"/>
      <c r="AC39" s="734"/>
      <c r="AD39" s="734"/>
      <c r="AE39" s="735"/>
      <c r="AF39" s="736"/>
      <c r="AG39" s="737"/>
      <c r="AH39" s="737"/>
      <c r="AI39" s="737"/>
      <c r="AJ39" s="738"/>
      <c r="AK39" s="801"/>
      <c r="AL39" s="802"/>
      <c r="AM39" s="802"/>
      <c r="AN39" s="802"/>
      <c r="AO39" s="802"/>
      <c r="AP39" s="802"/>
      <c r="AQ39" s="802"/>
      <c r="AR39" s="802"/>
      <c r="AS39" s="802"/>
      <c r="AT39" s="802"/>
      <c r="AU39" s="802"/>
      <c r="AV39" s="802"/>
      <c r="AW39" s="802"/>
      <c r="AX39" s="802"/>
      <c r="AY39" s="802"/>
      <c r="AZ39" s="803"/>
      <c r="BA39" s="803"/>
      <c r="BB39" s="803"/>
      <c r="BC39" s="803"/>
      <c r="BD39" s="803"/>
      <c r="BE39" s="799"/>
      <c r="BF39" s="799"/>
      <c r="BG39" s="799"/>
      <c r="BH39" s="799"/>
      <c r="BI39" s="800"/>
      <c r="BJ39" s="95"/>
      <c r="BK39" s="95"/>
      <c r="BL39" s="95"/>
      <c r="BM39" s="95"/>
      <c r="BN39" s="95"/>
      <c r="BO39" s="104"/>
      <c r="BP39" s="104"/>
      <c r="BQ39" s="101">
        <v>33</v>
      </c>
      <c r="BR39" s="102"/>
      <c r="BS39" s="743"/>
      <c r="BT39" s="744"/>
      <c r="BU39" s="744"/>
      <c r="BV39" s="744"/>
      <c r="BW39" s="744"/>
      <c r="BX39" s="744"/>
      <c r="BY39" s="744"/>
      <c r="BZ39" s="744"/>
      <c r="CA39" s="744"/>
      <c r="CB39" s="744"/>
      <c r="CC39" s="744"/>
      <c r="CD39" s="744"/>
      <c r="CE39" s="744"/>
      <c r="CF39" s="744"/>
      <c r="CG39" s="745"/>
      <c r="CH39" s="754"/>
      <c r="CI39" s="755"/>
      <c r="CJ39" s="755"/>
      <c r="CK39" s="755"/>
      <c r="CL39" s="756"/>
      <c r="CM39" s="754"/>
      <c r="CN39" s="755"/>
      <c r="CO39" s="755"/>
      <c r="CP39" s="755"/>
      <c r="CQ39" s="756"/>
      <c r="CR39" s="754"/>
      <c r="CS39" s="755"/>
      <c r="CT39" s="755"/>
      <c r="CU39" s="755"/>
      <c r="CV39" s="756"/>
      <c r="CW39" s="754"/>
      <c r="CX39" s="755"/>
      <c r="CY39" s="755"/>
      <c r="CZ39" s="755"/>
      <c r="DA39" s="756"/>
      <c r="DB39" s="754"/>
      <c r="DC39" s="755"/>
      <c r="DD39" s="755"/>
      <c r="DE39" s="755"/>
      <c r="DF39" s="756"/>
      <c r="DG39" s="754"/>
      <c r="DH39" s="755"/>
      <c r="DI39" s="755"/>
      <c r="DJ39" s="755"/>
      <c r="DK39" s="756"/>
      <c r="DL39" s="754"/>
      <c r="DM39" s="755"/>
      <c r="DN39" s="755"/>
      <c r="DO39" s="755"/>
      <c r="DP39" s="756"/>
      <c r="DQ39" s="754"/>
      <c r="DR39" s="755"/>
      <c r="DS39" s="755"/>
      <c r="DT39" s="755"/>
      <c r="DU39" s="756"/>
      <c r="DV39" s="743"/>
      <c r="DW39" s="744"/>
      <c r="DX39" s="744"/>
      <c r="DY39" s="744"/>
      <c r="DZ39" s="757"/>
      <c r="EA39" s="92"/>
    </row>
    <row r="40" spans="1:131" ht="26.25" customHeight="1" x14ac:dyDescent="0.15">
      <c r="A40" s="101">
        <v>13</v>
      </c>
      <c r="B40" s="730"/>
      <c r="C40" s="731"/>
      <c r="D40" s="731"/>
      <c r="E40" s="731"/>
      <c r="F40" s="731"/>
      <c r="G40" s="731"/>
      <c r="H40" s="731"/>
      <c r="I40" s="731"/>
      <c r="J40" s="731"/>
      <c r="K40" s="731"/>
      <c r="L40" s="731"/>
      <c r="M40" s="731"/>
      <c r="N40" s="731"/>
      <c r="O40" s="731"/>
      <c r="P40" s="732"/>
      <c r="Q40" s="733"/>
      <c r="R40" s="734"/>
      <c r="S40" s="734"/>
      <c r="T40" s="734"/>
      <c r="U40" s="734"/>
      <c r="V40" s="734"/>
      <c r="W40" s="734"/>
      <c r="X40" s="734"/>
      <c r="Y40" s="734"/>
      <c r="Z40" s="734"/>
      <c r="AA40" s="734"/>
      <c r="AB40" s="734"/>
      <c r="AC40" s="734"/>
      <c r="AD40" s="734"/>
      <c r="AE40" s="735"/>
      <c r="AF40" s="736"/>
      <c r="AG40" s="737"/>
      <c r="AH40" s="737"/>
      <c r="AI40" s="737"/>
      <c r="AJ40" s="738"/>
      <c r="AK40" s="801"/>
      <c r="AL40" s="802"/>
      <c r="AM40" s="802"/>
      <c r="AN40" s="802"/>
      <c r="AO40" s="802"/>
      <c r="AP40" s="802"/>
      <c r="AQ40" s="802"/>
      <c r="AR40" s="802"/>
      <c r="AS40" s="802"/>
      <c r="AT40" s="802"/>
      <c r="AU40" s="802"/>
      <c r="AV40" s="802"/>
      <c r="AW40" s="802"/>
      <c r="AX40" s="802"/>
      <c r="AY40" s="802"/>
      <c r="AZ40" s="803"/>
      <c r="BA40" s="803"/>
      <c r="BB40" s="803"/>
      <c r="BC40" s="803"/>
      <c r="BD40" s="803"/>
      <c r="BE40" s="799"/>
      <c r="BF40" s="799"/>
      <c r="BG40" s="799"/>
      <c r="BH40" s="799"/>
      <c r="BI40" s="800"/>
      <c r="BJ40" s="95"/>
      <c r="BK40" s="95"/>
      <c r="BL40" s="95"/>
      <c r="BM40" s="95"/>
      <c r="BN40" s="95"/>
      <c r="BO40" s="104"/>
      <c r="BP40" s="104"/>
      <c r="BQ40" s="101">
        <v>34</v>
      </c>
      <c r="BR40" s="102"/>
      <c r="BS40" s="743"/>
      <c r="BT40" s="744"/>
      <c r="BU40" s="744"/>
      <c r="BV40" s="744"/>
      <c r="BW40" s="744"/>
      <c r="BX40" s="744"/>
      <c r="BY40" s="744"/>
      <c r="BZ40" s="744"/>
      <c r="CA40" s="744"/>
      <c r="CB40" s="744"/>
      <c r="CC40" s="744"/>
      <c r="CD40" s="744"/>
      <c r="CE40" s="744"/>
      <c r="CF40" s="744"/>
      <c r="CG40" s="745"/>
      <c r="CH40" s="754"/>
      <c r="CI40" s="755"/>
      <c r="CJ40" s="755"/>
      <c r="CK40" s="755"/>
      <c r="CL40" s="756"/>
      <c r="CM40" s="754"/>
      <c r="CN40" s="755"/>
      <c r="CO40" s="755"/>
      <c r="CP40" s="755"/>
      <c r="CQ40" s="756"/>
      <c r="CR40" s="754"/>
      <c r="CS40" s="755"/>
      <c r="CT40" s="755"/>
      <c r="CU40" s="755"/>
      <c r="CV40" s="756"/>
      <c r="CW40" s="754"/>
      <c r="CX40" s="755"/>
      <c r="CY40" s="755"/>
      <c r="CZ40" s="755"/>
      <c r="DA40" s="756"/>
      <c r="DB40" s="754"/>
      <c r="DC40" s="755"/>
      <c r="DD40" s="755"/>
      <c r="DE40" s="755"/>
      <c r="DF40" s="756"/>
      <c r="DG40" s="754"/>
      <c r="DH40" s="755"/>
      <c r="DI40" s="755"/>
      <c r="DJ40" s="755"/>
      <c r="DK40" s="756"/>
      <c r="DL40" s="754"/>
      <c r="DM40" s="755"/>
      <c r="DN40" s="755"/>
      <c r="DO40" s="755"/>
      <c r="DP40" s="756"/>
      <c r="DQ40" s="754"/>
      <c r="DR40" s="755"/>
      <c r="DS40" s="755"/>
      <c r="DT40" s="755"/>
      <c r="DU40" s="756"/>
      <c r="DV40" s="743"/>
      <c r="DW40" s="744"/>
      <c r="DX40" s="744"/>
      <c r="DY40" s="744"/>
      <c r="DZ40" s="757"/>
      <c r="EA40" s="92"/>
    </row>
    <row r="41" spans="1:131" ht="26.25" customHeight="1" x14ac:dyDescent="0.15">
      <c r="A41" s="101">
        <v>14</v>
      </c>
      <c r="B41" s="730"/>
      <c r="C41" s="731"/>
      <c r="D41" s="731"/>
      <c r="E41" s="731"/>
      <c r="F41" s="731"/>
      <c r="G41" s="731"/>
      <c r="H41" s="731"/>
      <c r="I41" s="731"/>
      <c r="J41" s="731"/>
      <c r="K41" s="731"/>
      <c r="L41" s="731"/>
      <c r="M41" s="731"/>
      <c r="N41" s="731"/>
      <c r="O41" s="731"/>
      <c r="P41" s="732"/>
      <c r="Q41" s="733"/>
      <c r="R41" s="734"/>
      <c r="S41" s="734"/>
      <c r="T41" s="734"/>
      <c r="U41" s="734"/>
      <c r="V41" s="734"/>
      <c r="W41" s="734"/>
      <c r="X41" s="734"/>
      <c r="Y41" s="734"/>
      <c r="Z41" s="734"/>
      <c r="AA41" s="734"/>
      <c r="AB41" s="734"/>
      <c r="AC41" s="734"/>
      <c r="AD41" s="734"/>
      <c r="AE41" s="735"/>
      <c r="AF41" s="736"/>
      <c r="AG41" s="737"/>
      <c r="AH41" s="737"/>
      <c r="AI41" s="737"/>
      <c r="AJ41" s="738"/>
      <c r="AK41" s="801"/>
      <c r="AL41" s="802"/>
      <c r="AM41" s="802"/>
      <c r="AN41" s="802"/>
      <c r="AO41" s="802"/>
      <c r="AP41" s="802"/>
      <c r="AQ41" s="802"/>
      <c r="AR41" s="802"/>
      <c r="AS41" s="802"/>
      <c r="AT41" s="802"/>
      <c r="AU41" s="802"/>
      <c r="AV41" s="802"/>
      <c r="AW41" s="802"/>
      <c r="AX41" s="802"/>
      <c r="AY41" s="802"/>
      <c r="AZ41" s="803"/>
      <c r="BA41" s="803"/>
      <c r="BB41" s="803"/>
      <c r="BC41" s="803"/>
      <c r="BD41" s="803"/>
      <c r="BE41" s="799"/>
      <c r="BF41" s="799"/>
      <c r="BG41" s="799"/>
      <c r="BH41" s="799"/>
      <c r="BI41" s="800"/>
      <c r="BJ41" s="95"/>
      <c r="BK41" s="95"/>
      <c r="BL41" s="95"/>
      <c r="BM41" s="95"/>
      <c r="BN41" s="95"/>
      <c r="BO41" s="104"/>
      <c r="BP41" s="104"/>
      <c r="BQ41" s="101">
        <v>35</v>
      </c>
      <c r="BR41" s="102"/>
      <c r="BS41" s="743"/>
      <c r="BT41" s="744"/>
      <c r="BU41" s="744"/>
      <c r="BV41" s="744"/>
      <c r="BW41" s="744"/>
      <c r="BX41" s="744"/>
      <c r="BY41" s="744"/>
      <c r="BZ41" s="744"/>
      <c r="CA41" s="744"/>
      <c r="CB41" s="744"/>
      <c r="CC41" s="744"/>
      <c r="CD41" s="744"/>
      <c r="CE41" s="744"/>
      <c r="CF41" s="744"/>
      <c r="CG41" s="745"/>
      <c r="CH41" s="754"/>
      <c r="CI41" s="755"/>
      <c r="CJ41" s="755"/>
      <c r="CK41" s="755"/>
      <c r="CL41" s="756"/>
      <c r="CM41" s="754"/>
      <c r="CN41" s="755"/>
      <c r="CO41" s="755"/>
      <c r="CP41" s="755"/>
      <c r="CQ41" s="756"/>
      <c r="CR41" s="754"/>
      <c r="CS41" s="755"/>
      <c r="CT41" s="755"/>
      <c r="CU41" s="755"/>
      <c r="CV41" s="756"/>
      <c r="CW41" s="754"/>
      <c r="CX41" s="755"/>
      <c r="CY41" s="755"/>
      <c r="CZ41" s="755"/>
      <c r="DA41" s="756"/>
      <c r="DB41" s="754"/>
      <c r="DC41" s="755"/>
      <c r="DD41" s="755"/>
      <c r="DE41" s="755"/>
      <c r="DF41" s="756"/>
      <c r="DG41" s="754"/>
      <c r="DH41" s="755"/>
      <c r="DI41" s="755"/>
      <c r="DJ41" s="755"/>
      <c r="DK41" s="756"/>
      <c r="DL41" s="754"/>
      <c r="DM41" s="755"/>
      <c r="DN41" s="755"/>
      <c r="DO41" s="755"/>
      <c r="DP41" s="756"/>
      <c r="DQ41" s="754"/>
      <c r="DR41" s="755"/>
      <c r="DS41" s="755"/>
      <c r="DT41" s="755"/>
      <c r="DU41" s="756"/>
      <c r="DV41" s="743"/>
      <c r="DW41" s="744"/>
      <c r="DX41" s="744"/>
      <c r="DY41" s="744"/>
      <c r="DZ41" s="757"/>
      <c r="EA41" s="92"/>
    </row>
    <row r="42" spans="1:131" ht="26.25" customHeight="1" x14ac:dyDescent="0.15">
      <c r="A42" s="101">
        <v>15</v>
      </c>
      <c r="B42" s="730"/>
      <c r="C42" s="731"/>
      <c r="D42" s="731"/>
      <c r="E42" s="731"/>
      <c r="F42" s="731"/>
      <c r="G42" s="731"/>
      <c r="H42" s="731"/>
      <c r="I42" s="731"/>
      <c r="J42" s="731"/>
      <c r="K42" s="731"/>
      <c r="L42" s="731"/>
      <c r="M42" s="731"/>
      <c r="N42" s="731"/>
      <c r="O42" s="731"/>
      <c r="P42" s="732"/>
      <c r="Q42" s="733"/>
      <c r="R42" s="734"/>
      <c r="S42" s="734"/>
      <c r="T42" s="734"/>
      <c r="U42" s="734"/>
      <c r="V42" s="734"/>
      <c r="W42" s="734"/>
      <c r="X42" s="734"/>
      <c r="Y42" s="734"/>
      <c r="Z42" s="734"/>
      <c r="AA42" s="734"/>
      <c r="AB42" s="734"/>
      <c r="AC42" s="734"/>
      <c r="AD42" s="734"/>
      <c r="AE42" s="735"/>
      <c r="AF42" s="736"/>
      <c r="AG42" s="737"/>
      <c r="AH42" s="737"/>
      <c r="AI42" s="737"/>
      <c r="AJ42" s="738"/>
      <c r="AK42" s="801"/>
      <c r="AL42" s="802"/>
      <c r="AM42" s="802"/>
      <c r="AN42" s="802"/>
      <c r="AO42" s="802"/>
      <c r="AP42" s="802"/>
      <c r="AQ42" s="802"/>
      <c r="AR42" s="802"/>
      <c r="AS42" s="802"/>
      <c r="AT42" s="802"/>
      <c r="AU42" s="802"/>
      <c r="AV42" s="802"/>
      <c r="AW42" s="802"/>
      <c r="AX42" s="802"/>
      <c r="AY42" s="802"/>
      <c r="AZ42" s="803"/>
      <c r="BA42" s="803"/>
      <c r="BB42" s="803"/>
      <c r="BC42" s="803"/>
      <c r="BD42" s="803"/>
      <c r="BE42" s="799"/>
      <c r="BF42" s="799"/>
      <c r="BG42" s="799"/>
      <c r="BH42" s="799"/>
      <c r="BI42" s="800"/>
      <c r="BJ42" s="95"/>
      <c r="BK42" s="95"/>
      <c r="BL42" s="95"/>
      <c r="BM42" s="95"/>
      <c r="BN42" s="95"/>
      <c r="BO42" s="104"/>
      <c r="BP42" s="104"/>
      <c r="BQ42" s="101">
        <v>36</v>
      </c>
      <c r="BR42" s="102"/>
      <c r="BS42" s="743"/>
      <c r="BT42" s="744"/>
      <c r="BU42" s="744"/>
      <c r="BV42" s="744"/>
      <c r="BW42" s="744"/>
      <c r="BX42" s="744"/>
      <c r="BY42" s="744"/>
      <c r="BZ42" s="744"/>
      <c r="CA42" s="744"/>
      <c r="CB42" s="744"/>
      <c r="CC42" s="744"/>
      <c r="CD42" s="744"/>
      <c r="CE42" s="744"/>
      <c r="CF42" s="744"/>
      <c r="CG42" s="745"/>
      <c r="CH42" s="754"/>
      <c r="CI42" s="755"/>
      <c r="CJ42" s="755"/>
      <c r="CK42" s="755"/>
      <c r="CL42" s="756"/>
      <c r="CM42" s="754"/>
      <c r="CN42" s="755"/>
      <c r="CO42" s="755"/>
      <c r="CP42" s="755"/>
      <c r="CQ42" s="756"/>
      <c r="CR42" s="754"/>
      <c r="CS42" s="755"/>
      <c r="CT42" s="755"/>
      <c r="CU42" s="755"/>
      <c r="CV42" s="756"/>
      <c r="CW42" s="754"/>
      <c r="CX42" s="755"/>
      <c r="CY42" s="755"/>
      <c r="CZ42" s="755"/>
      <c r="DA42" s="756"/>
      <c r="DB42" s="754"/>
      <c r="DC42" s="755"/>
      <c r="DD42" s="755"/>
      <c r="DE42" s="755"/>
      <c r="DF42" s="756"/>
      <c r="DG42" s="754"/>
      <c r="DH42" s="755"/>
      <c r="DI42" s="755"/>
      <c r="DJ42" s="755"/>
      <c r="DK42" s="756"/>
      <c r="DL42" s="754"/>
      <c r="DM42" s="755"/>
      <c r="DN42" s="755"/>
      <c r="DO42" s="755"/>
      <c r="DP42" s="756"/>
      <c r="DQ42" s="754"/>
      <c r="DR42" s="755"/>
      <c r="DS42" s="755"/>
      <c r="DT42" s="755"/>
      <c r="DU42" s="756"/>
      <c r="DV42" s="743"/>
      <c r="DW42" s="744"/>
      <c r="DX42" s="744"/>
      <c r="DY42" s="744"/>
      <c r="DZ42" s="757"/>
      <c r="EA42" s="92"/>
    </row>
    <row r="43" spans="1:131" ht="26.25" customHeight="1" x14ac:dyDescent="0.15">
      <c r="A43" s="101">
        <v>16</v>
      </c>
      <c r="B43" s="730"/>
      <c r="C43" s="731"/>
      <c r="D43" s="731"/>
      <c r="E43" s="731"/>
      <c r="F43" s="731"/>
      <c r="G43" s="731"/>
      <c r="H43" s="731"/>
      <c r="I43" s="731"/>
      <c r="J43" s="731"/>
      <c r="K43" s="731"/>
      <c r="L43" s="731"/>
      <c r="M43" s="731"/>
      <c r="N43" s="731"/>
      <c r="O43" s="731"/>
      <c r="P43" s="732"/>
      <c r="Q43" s="733"/>
      <c r="R43" s="734"/>
      <c r="S43" s="734"/>
      <c r="T43" s="734"/>
      <c r="U43" s="734"/>
      <c r="V43" s="734"/>
      <c r="W43" s="734"/>
      <c r="X43" s="734"/>
      <c r="Y43" s="734"/>
      <c r="Z43" s="734"/>
      <c r="AA43" s="734"/>
      <c r="AB43" s="734"/>
      <c r="AC43" s="734"/>
      <c r="AD43" s="734"/>
      <c r="AE43" s="735"/>
      <c r="AF43" s="736"/>
      <c r="AG43" s="737"/>
      <c r="AH43" s="737"/>
      <c r="AI43" s="737"/>
      <c r="AJ43" s="738"/>
      <c r="AK43" s="801"/>
      <c r="AL43" s="802"/>
      <c r="AM43" s="802"/>
      <c r="AN43" s="802"/>
      <c r="AO43" s="802"/>
      <c r="AP43" s="802"/>
      <c r="AQ43" s="802"/>
      <c r="AR43" s="802"/>
      <c r="AS43" s="802"/>
      <c r="AT43" s="802"/>
      <c r="AU43" s="802"/>
      <c r="AV43" s="802"/>
      <c r="AW43" s="802"/>
      <c r="AX43" s="802"/>
      <c r="AY43" s="802"/>
      <c r="AZ43" s="803"/>
      <c r="BA43" s="803"/>
      <c r="BB43" s="803"/>
      <c r="BC43" s="803"/>
      <c r="BD43" s="803"/>
      <c r="BE43" s="799"/>
      <c r="BF43" s="799"/>
      <c r="BG43" s="799"/>
      <c r="BH43" s="799"/>
      <c r="BI43" s="800"/>
      <c r="BJ43" s="95"/>
      <c r="BK43" s="95"/>
      <c r="BL43" s="95"/>
      <c r="BM43" s="95"/>
      <c r="BN43" s="95"/>
      <c r="BO43" s="104"/>
      <c r="BP43" s="104"/>
      <c r="BQ43" s="101">
        <v>37</v>
      </c>
      <c r="BR43" s="102"/>
      <c r="BS43" s="743"/>
      <c r="BT43" s="744"/>
      <c r="BU43" s="744"/>
      <c r="BV43" s="744"/>
      <c r="BW43" s="744"/>
      <c r="BX43" s="744"/>
      <c r="BY43" s="744"/>
      <c r="BZ43" s="744"/>
      <c r="CA43" s="744"/>
      <c r="CB43" s="744"/>
      <c r="CC43" s="744"/>
      <c r="CD43" s="744"/>
      <c r="CE43" s="744"/>
      <c r="CF43" s="744"/>
      <c r="CG43" s="745"/>
      <c r="CH43" s="754"/>
      <c r="CI43" s="755"/>
      <c r="CJ43" s="755"/>
      <c r="CK43" s="755"/>
      <c r="CL43" s="756"/>
      <c r="CM43" s="754"/>
      <c r="CN43" s="755"/>
      <c r="CO43" s="755"/>
      <c r="CP43" s="755"/>
      <c r="CQ43" s="756"/>
      <c r="CR43" s="754"/>
      <c r="CS43" s="755"/>
      <c r="CT43" s="755"/>
      <c r="CU43" s="755"/>
      <c r="CV43" s="756"/>
      <c r="CW43" s="754"/>
      <c r="CX43" s="755"/>
      <c r="CY43" s="755"/>
      <c r="CZ43" s="755"/>
      <c r="DA43" s="756"/>
      <c r="DB43" s="754"/>
      <c r="DC43" s="755"/>
      <c r="DD43" s="755"/>
      <c r="DE43" s="755"/>
      <c r="DF43" s="756"/>
      <c r="DG43" s="754"/>
      <c r="DH43" s="755"/>
      <c r="DI43" s="755"/>
      <c r="DJ43" s="755"/>
      <c r="DK43" s="756"/>
      <c r="DL43" s="754"/>
      <c r="DM43" s="755"/>
      <c r="DN43" s="755"/>
      <c r="DO43" s="755"/>
      <c r="DP43" s="756"/>
      <c r="DQ43" s="754"/>
      <c r="DR43" s="755"/>
      <c r="DS43" s="755"/>
      <c r="DT43" s="755"/>
      <c r="DU43" s="756"/>
      <c r="DV43" s="743"/>
      <c r="DW43" s="744"/>
      <c r="DX43" s="744"/>
      <c r="DY43" s="744"/>
      <c r="DZ43" s="757"/>
      <c r="EA43" s="92"/>
    </row>
    <row r="44" spans="1:131" ht="26.25" customHeight="1" x14ac:dyDescent="0.15">
      <c r="A44" s="101">
        <v>17</v>
      </c>
      <c r="B44" s="730"/>
      <c r="C44" s="731"/>
      <c r="D44" s="731"/>
      <c r="E44" s="731"/>
      <c r="F44" s="731"/>
      <c r="G44" s="731"/>
      <c r="H44" s="731"/>
      <c r="I44" s="731"/>
      <c r="J44" s="731"/>
      <c r="K44" s="731"/>
      <c r="L44" s="731"/>
      <c r="M44" s="731"/>
      <c r="N44" s="731"/>
      <c r="O44" s="731"/>
      <c r="P44" s="732"/>
      <c r="Q44" s="733"/>
      <c r="R44" s="734"/>
      <c r="S44" s="734"/>
      <c r="T44" s="734"/>
      <c r="U44" s="734"/>
      <c r="V44" s="734"/>
      <c r="W44" s="734"/>
      <c r="X44" s="734"/>
      <c r="Y44" s="734"/>
      <c r="Z44" s="734"/>
      <c r="AA44" s="734"/>
      <c r="AB44" s="734"/>
      <c r="AC44" s="734"/>
      <c r="AD44" s="734"/>
      <c r="AE44" s="735"/>
      <c r="AF44" s="736"/>
      <c r="AG44" s="737"/>
      <c r="AH44" s="737"/>
      <c r="AI44" s="737"/>
      <c r="AJ44" s="738"/>
      <c r="AK44" s="801"/>
      <c r="AL44" s="802"/>
      <c r="AM44" s="802"/>
      <c r="AN44" s="802"/>
      <c r="AO44" s="802"/>
      <c r="AP44" s="802"/>
      <c r="AQ44" s="802"/>
      <c r="AR44" s="802"/>
      <c r="AS44" s="802"/>
      <c r="AT44" s="802"/>
      <c r="AU44" s="802"/>
      <c r="AV44" s="802"/>
      <c r="AW44" s="802"/>
      <c r="AX44" s="802"/>
      <c r="AY44" s="802"/>
      <c r="AZ44" s="803"/>
      <c r="BA44" s="803"/>
      <c r="BB44" s="803"/>
      <c r="BC44" s="803"/>
      <c r="BD44" s="803"/>
      <c r="BE44" s="799"/>
      <c r="BF44" s="799"/>
      <c r="BG44" s="799"/>
      <c r="BH44" s="799"/>
      <c r="BI44" s="800"/>
      <c r="BJ44" s="95"/>
      <c r="BK44" s="95"/>
      <c r="BL44" s="95"/>
      <c r="BM44" s="95"/>
      <c r="BN44" s="95"/>
      <c r="BO44" s="104"/>
      <c r="BP44" s="104"/>
      <c r="BQ44" s="101">
        <v>38</v>
      </c>
      <c r="BR44" s="102"/>
      <c r="BS44" s="743"/>
      <c r="BT44" s="744"/>
      <c r="BU44" s="744"/>
      <c r="BV44" s="744"/>
      <c r="BW44" s="744"/>
      <c r="BX44" s="744"/>
      <c r="BY44" s="744"/>
      <c r="BZ44" s="744"/>
      <c r="CA44" s="744"/>
      <c r="CB44" s="744"/>
      <c r="CC44" s="744"/>
      <c r="CD44" s="744"/>
      <c r="CE44" s="744"/>
      <c r="CF44" s="744"/>
      <c r="CG44" s="745"/>
      <c r="CH44" s="754"/>
      <c r="CI44" s="755"/>
      <c r="CJ44" s="755"/>
      <c r="CK44" s="755"/>
      <c r="CL44" s="756"/>
      <c r="CM44" s="754"/>
      <c r="CN44" s="755"/>
      <c r="CO44" s="755"/>
      <c r="CP44" s="755"/>
      <c r="CQ44" s="756"/>
      <c r="CR44" s="754"/>
      <c r="CS44" s="755"/>
      <c r="CT44" s="755"/>
      <c r="CU44" s="755"/>
      <c r="CV44" s="756"/>
      <c r="CW44" s="754"/>
      <c r="CX44" s="755"/>
      <c r="CY44" s="755"/>
      <c r="CZ44" s="755"/>
      <c r="DA44" s="756"/>
      <c r="DB44" s="754"/>
      <c r="DC44" s="755"/>
      <c r="DD44" s="755"/>
      <c r="DE44" s="755"/>
      <c r="DF44" s="756"/>
      <c r="DG44" s="754"/>
      <c r="DH44" s="755"/>
      <c r="DI44" s="755"/>
      <c r="DJ44" s="755"/>
      <c r="DK44" s="756"/>
      <c r="DL44" s="754"/>
      <c r="DM44" s="755"/>
      <c r="DN44" s="755"/>
      <c r="DO44" s="755"/>
      <c r="DP44" s="756"/>
      <c r="DQ44" s="754"/>
      <c r="DR44" s="755"/>
      <c r="DS44" s="755"/>
      <c r="DT44" s="755"/>
      <c r="DU44" s="756"/>
      <c r="DV44" s="743"/>
      <c r="DW44" s="744"/>
      <c r="DX44" s="744"/>
      <c r="DY44" s="744"/>
      <c r="DZ44" s="757"/>
      <c r="EA44" s="92"/>
    </row>
    <row r="45" spans="1:131" ht="26.25" customHeight="1" x14ac:dyDescent="0.15">
      <c r="A45" s="101">
        <v>18</v>
      </c>
      <c r="B45" s="730"/>
      <c r="C45" s="731"/>
      <c r="D45" s="731"/>
      <c r="E45" s="731"/>
      <c r="F45" s="731"/>
      <c r="G45" s="731"/>
      <c r="H45" s="731"/>
      <c r="I45" s="731"/>
      <c r="J45" s="731"/>
      <c r="K45" s="731"/>
      <c r="L45" s="731"/>
      <c r="M45" s="731"/>
      <c r="N45" s="731"/>
      <c r="O45" s="731"/>
      <c r="P45" s="732"/>
      <c r="Q45" s="733"/>
      <c r="R45" s="734"/>
      <c r="S45" s="734"/>
      <c r="T45" s="734"/>
      <c r="U45" s="734"/>
      <c r="V45" s="734"/>
      <c r="W45" s="734"/>
      <c r="X45" s="734"/>
      <c r="Y45" s="734"/>
      <c r="Z45" s="734"/>
      <c r="AA45" s="734"/>
      <c r="AB45" s="734"/>
      <c r="AC45" s="734"/>
      <c r="AD45" s="734"/>
      <c r="AE45" s="735"/>
      <c r="AF45" s="736"/>
      <c r="AG45" s="737"/>
      <c r="AH45" s="737"/>
      <c r="AI45" s="737"/>
      <c r="AJ45" s="738"/>
      <c r="AK45" s="801"/>
      <c r="AL45" s="802"/>
      <c r="AM45" s="802"/>
      <c r="AN45" s="802"/>
      <c r="AO45" s="802"/>
      <c r="AP45" s="802"/>
      <c r="AQ45" s="802"/>
      <c r="AR45" s="802"/>
      <c r="AS45" s="802"/>
      <c r="AT45" s="802"/>
      <c r="AU45" s="802"/>
      <c r="AV45" s="802"/>
      <c r="AW45" s="802"/>
      <c r="AX45" s="802"/>
      <c r="AY45" s="802"/>
      <c r="AZ45" s="803"/>
      <c r="BA45" s="803"/>
      <c r="BB45" s="803"/>
      <c r="BC45" s="803"/>
      <c r="BD45" s="803"/>
      <c r="BE45" s="799"/>
      <c r="BF45" s="799"/>
      <c r="BG45" s="799"/>
      <c r="BH45" s="799"/>
      <c r="BI45" s="800"/>
      <c r="BJ45" s="95"/>
      <c r="BK45" s="95"/>
      <c r="BL45" s="95"/>
      <c r="BM45" s="95"/>
      <c r="BN45" s="95"/>
      <c r="BO45" s="104"/>
      <c r="BP45" s="104"/>
      <c r="BQ45" s="101">
        <v>39</v>
      </c>
      <c r="BR45" s="102"/>
      <c r="BS45" s="743"/>
      <c r="BT45" s="744"/>
      <c r="BU45" s="744"/>
      <c r="BV45" s="744"/>
      <c r="BW45" s="744"/>
      <c r="BX45" s="744"/>
      <c r="BY45" s="744"/>
      <c r="BZ45" s="744"/>
      <c r="CA45" s="744"/>
      <c r="CB45" s="744"/>
      <c r="CC45" s="744"/>
      <c r="CD45" s="744"/>
      <c r="CE45" s="744"/>
      <c r="CF45" s="744"/>
      <c r="CG45" s="745"/>
      <c r="CH45" s="754"/>
      <c r="CI45" s="755"/>
      <c r="CJ45" s="755"/>
      <c r="CK45" s="755"/>
      <c r="CL45" s="756"/>
      <c r="CM45" s="754"/>
      <c r="CN45" s="755"/>
      <c r="CO45" s="755"/>
      <c r="CP45" s="755"/>
      <c r="CQ45" s="756"/>
      <c r="CR45" s="754"/>
      <c r="CS45" s="755"/>
      <c r="CT45" s="755"/>
      <c r="CU45" s="755"/>
      <c r="CV45" s="756"/>
      <c r="CW45" s="754"/>
      <c r="CX45" s="755"/>
      <c r="CY45" s="755"/>
      <c r="CZ45" s="755"/>
      <c r="DA45" s="756"/>
      <c r="DB45" s="754"/>
      <c r="DC45" s="755"/>
      <c r="DD45" s="755"/>
      <c r="DE45" s="755"/>
      <c r="DF45" s="756"/>
      <c r="DG45" s="754"/>
      <c r="DH45" s="755"/>
      <c r="DI45" s="755"/>
      <c r="DJ45" s="755"/>
      <c r="DK45" s="756"/>
      <c r="DL45" s="754"/>
      <c r="DM45" s="755"/>
      <c r="DN45" s="755"/>
      <c r="DO45" s="755"/>
      <c r="DP45" s="756"/>
      <c r="DQ45" s="754"/>
      <c r="DR45" s="755"/>
      <c r="DS45" s="755"/>
      <c r="DT45" s="755"/>
      <c r="DU45" s="756"/>
      <c r="DV45" s="743"/>
      <c r="DW45" s="744"/>
      <c r="DX45" s="744"/>
      <c r="DY45" s="744"/>
      <c r="DZ45" s="757"/>
      <c r="EA45" s="92"/>
    </row>
    <row r="46" spans="1:131" ht="26.25" customHeight="1" x14ac:dyDescent="0.15">
      <c r="A46" s="101">
        <v>19</v>
      </c>
      <c r="B46" s="730"/>
      <c r="C46" s="731"/>
      <c r="D46" s="731"/>
      <c r="E46" s="731"/>
      <c r="F46" s="731"/>
      <c r="G46" s="731"/>
      <c r="H46" s="731"/>
      <c r="I46" s="731"/>
      <c r="J46" s="731"/>
      <c r="K46" s="731"/>
      <c r="L46" s="731"/>
      <c r="M46" s="731"/>
      <c r="N46" s="731"/>
      <c r="O46" s="731"/>
      <c r="P46" s="732"/>
      <c r="Q46" s="733"/>
      <c r="R46" s="734"/>
      <c r="S46" s="734"/>
      <c r="T46" s="734"/>
      <c r="U46" s="734"/>
      <c r="V46" s="734"/>
      <c r="W46" s="734"/>
      <c r="X46" s="734"/>
      <c r="Y46" s="734"/>
      <c r="Z46" s="734"/>
      <c r="AA46" s="734"/>
      <c r="AB46" s="734"/>
      <c r="AC46" s="734"/>
      <c r="AD46" s="734"/>
      <c r="AE46" s="735"/>
      <c r="AF46" s="736"/>
      <c r="AG46" s="737"/>
      <c r="AH46" s="737"/>
      <c r="AI46" s="737"/>
      <c r="AJ46" s="738"/>
      <c r="AK46" s="801"/>
      <c r="AL46" s="802"/>
      <c r="AM46" s="802"/>
      <c r="AN46" s="802"/>
      <c r="AO46" s="802"/>
      <c r="AP46" s="802"/>
      <c r="AQ46" s="802"/>
      <c r="AR46" s="802"/>
      <c r="AS46" s="802"/>
      <c r="AT46" s="802"/>
      <c r="AU46" s="802"/>
      <c r="AV46" s="802"/>
      <c r="AW46" s="802"/>
      <c r="AX46" s="802"/>
      <c r="AY46" s="802"/>
      <c r="AZ46" s="803"/>
      <c r="BA46" s="803"/>
      <c r="BB46" s="803"/>
      <c r="BC46" s="803"/>
      <c r="BD46" s="803"/>
      <c r="BE46" s="799"/>
      <c r="BF46" s="799"/>
      <c r="BG46" s="799"/>
      <c r="BH46" s="799"/>
      <c r="BI46" s="800"/>
      <c r="BJ46" s="95"/>
      <c r="BK46" s="95"/>
      <c r="BL46" s="95"/>
      <c r="BM46" s="95"/>
      <c r="BN46" s="95"/>
      <c r="BO46" s="104"/>
      <c r="BP46" s="104"/>
      <c r="BQ46" s="101">
        <v>40</v>
      </c>
      <c r="BR46" s="102"/>
      <c r="BS46" s="743"/>
      <c r="BT46" s="744"/>
      <c r="BU46" s="744"/>
      <c r="BV46" s="744"/>
      <c r="BW46" s="744"/>
      <c r="BX46" s="744"/>
      <c r="BY46" s="744"/>
      <c r="BZ46" s="744"/>
      <c r="CA46" s="744"/>
      <c r="CB46" s="744"/>
      <c r="CC46" s="744"/>
      <c r="CD46" s="744"/>
      <c r="CE46" s="744"/>
      <c r="CF46" s="744"/>
      <c r="CG46" s="745"/>
      <c r="CH46" s="754"/>
      <c r="CI46" s="755"/>
      <c r="CJ46" s="755"/>
      <c r="CK46" s="755"/>
      <c r="CL46" s="756"/>
      <c r="CM46" s="754"/>
      <c r="CN46" s="755"/>
      <c r="CO46" s="755"/>
      <c r="CP46" s="755"/>
      <c r="CQ46" s="756"/>
      <c r="CR46" s="754"/>
      <c r="CS46" s="755"/>
      <c r="CT46" s="755"/>
      <c r="CU46" s="755"/>
      <c r="CV46" s="756"/>
      <c r="CW46" s="754"/>
      <c r="CX46" s="755"/>
      <c r="CY46" s="755"/>
      <c r="CZ46" s="755"/>
      <c r="DA46" s="756"/>
      <c r="DB46" s="754"/>
      <c r="DC46" s="755"/>
      <c r="DD46" s="755"/>
      <c r="DE46" s="755"/>
      <c r="DF46" s="756"/>
      <c r="DG46" s="754"/>
      <c r="DH46" s="755"/>
      <c r="DI46" s="755"/>
      <c r="DJ46" s="755"/>
      <c r="DK46" s="756"/>
      <c r="DL46" s="754"/>
      <c r="DM46" s="755"/>
      <c r="DN46" s="755"/>
      <c r="DO46" s="755"/>
      <c r="DP46" s="756"/>
      <c r="DQ46" s="754"/>
      <c r="DR46" s="755"/>
      <c r="DS46" s="755"/>
      <c r="DT46" s="755"/>
      <c r="DU46" s="756"/>
      <c r="DV46" s="743"/>
      <c r="DW46" s="744"/>
      <c r="DX46" s="744"/>
      <c r="DY46" s="744"/>
      <c r="DZ46" s="757"/>
      <c r="EA46" s="92"/>
    </row>
    <row r="47" spans="1:131" ht="26.25" customHeight="1" x14ac:dyDescent="0.15">
      <c r="A47" s="101">
        <v>20</v>
      </c>
      <c r="B47" s="730"/>
      <c r="C47" s="731"/>
      <c r="D47" s="731"/>
      <c r="E47" s="731"/>
      <c r="F47" s="731"/>
      <c r="G47" s="731"/>
      <c r="H47" s="731"/>
      <c r="I47" s="731"/>
      <c r="J47" s="731"/>
      <c r="K47" s="731"/>
      <c r="L47" s="731"/>
      <c r="M47" s="731"/>
      <c r="N47" s="731"/>
      <c r="O47" s="731"/>
      <c r="P47" s="732"/>
      <c r="Q47" s="733"/>
      <c r="R47" s="734"/>
      <c r="S47" s="734"/>
      <c r="T47" s="734"/>
      <c r="U47" s="734"/>
      <c r="V47" s="734"/>
      <c r="W47" s="734"/>
      <c r="X47" s="734"/>
      <c r="Y47" s="734"/>
      <c r="Z47" s="734"/>
      <c r="AA47" s="734"/>
      <c r="AB47" s="734"/>
      <c r="AC47" s="734"/>
      <c r="AD47" s="734"/>
      <c r="AE47" s="735"/>
      <c r="AF47" s="736"/>
      <c r="AG47" s="737"/>
      <c r="AH47" s="737"/>
      <c r="AI47" s="737"/>
      <c r="AJ47" s="738"/>
      <c r="AK47" s="801"/>
      <c r="AL47" s="802"/>
      <c r="AM47" s="802"/>
      <c r="AN47" s="802"/>
      <c r="AO47" s="802"/>
      <c r="AP47" s="802"/>
      <c r="AQ47" s="802"/>
      <c r="AR47" s="802"/>
      <c r="AS47" s="802"/>
      <c r="AT47" s="802"/>
      <c r="AU47" s="802"/>
      <c r="AV47" s="802"/>
      <c r="AW47" s="802"/>
      <c r="AX47" s="802"/>
      <c r="AY47" s="802"/>
      <c r="AZ47" s="803"/>
      <c r="BA47" s="803"/>
      <c r="BB47" s="803"/>
      <c r="BC47" s="803"/>
      <c r="BD47" s="803"/>
      <c r="BE47" s="799"/>
      <c r="BF47" s="799"/>
      <c r="BG47" s="799"/>
      <c r="BH47" s="799"/>
      <c r="BI47" s="800"/>
      <c r="BJ47" s="95"/>
      <c r="BK47" s="95"/>
      <c r="BL47" s="95"/>
      <c r="BM47" s="95"/>
      <c r="BN47" s="95"/>
      <c r="BO47" s="104"/>
      <c r="BP47" s="104"/>
      <c r="BQ47" s="101">
        <v>41</v>
      </c>
      <c r="BR47" s="102"/>
      <c r="BS47" s="743"/>
      <c r="BT47" s="744"/>
      <c r="BU47" s="744"/>
      <c r="BV47" s="744"/>
      <c r="BW47" s="744"/>
      <c r="BX47" s="744"/>
      <c r="BY47" s="744"/>
      <c r="BZ47" s="744"/>
      <c r="CA47" s="744"/>
      <c r="CB47" s="744"/>
      <c r="CC47" s="744"/>
      <c r="CD47" s="744"/>
      <c r="CE47" s="744"/>
      <c r="CF47" s="744"/>
      <c r="CG47" s="745"/>
      <c r="CH47" s="754"/>
      <c r="CI47" s="755"/>
      <c r="CJ47" s="755"/>
      <c r="CK47" s="755"/>
      <c r="CL47" s="756"/>
      <c r="CM47" s="754"/>
      <c r="CN47" s="755"/>
      <c r="CO47" s="755"/>
      <c r="CP47" s="755"/>
      <c r="CQ47" s="756"/>
      <c r="CR47" s="754"/>
      <c r="CS47" s="755"/>
      <c r="CT47" s="755"/>
      <c r="CU47" s="755"/>
      <c r="CV47" s="756"/>
      <c r="CW47" s="754"/>
      <c r="CX47" s="755"/>
      <c r="CY47" s="755"/>
      <c r="CZ47" s="755"/>
      <c r="DA47" s="756"/>
      <c r="DB47" s="754"/>
      <c r="DC47" s="755"/>
      <c r="DD47" s="755"/>
      <c r="DE47" s="755"/>
      <c r="DF47" s="756"/>
      <c r="DG47" s="754"/>
      <c r="DH47" s="755"/>
      <c r="DI47" s="755"/>
      <c r="DJ47" s="755"/>
      <c r="DK47" s="756"/>
      <c r="DL47" s="754"/>
      <c r="DM47" s="755"/>
      <c r="DN47" s="755"/>
      <c r="DO47" s="755"/>
      <c r="DP47" s="756"/>
      <c r="DQ47" s="754"/>
      <c r="DR47" s="755"/>
      <c r="DS47" s="755"/>
      <c r="DT47" s="755"/>
      <c r="DU47" s="756"/>
      <c r="DV47" s="743"/>
      <c r="DW47" s="744"/>
      <c r="DX47" s="744"/>
      <c r="DY47" s="744"/>
      <c r="DZ47" s="757"/>
      <c r="EA47" s="92"/>
    </row>
    <row r="48" spans="1:131" ht="26.25" customHeight="1" x14ac:dyDescent="0.15">
      <c r="A48" s="101">
        <v>21</v>
      </c>
      <c r="B48" s="730"/>
      <c r="C48" s="731"/>
      <c r="D48" s="731"/>
      <c r="E48" s="731"/>
      <c r="F48" s="731"/>
      <c r="G48" s="731"/>
      <c r="H48" s="731"/>
      <c r="I48" s="731"/>
      <c r="J48" s="731"/>
      <c r="K48" s="731"/>
      <c r="L48" s="731"/>
      <c r="M48" s="731"/>
      <c r="N48" s="731"/>
      <c r="O48" s="731"/>
      <c r="P48" s="732"/>
      <c r="Q48" s="733"/>
      <c r="R48" s="734"/>
      <c r="S48" s="734"/>
      <c r="T48" s="734"/>
      <c r="U48" s="734"/>
      <c r="V48" s="734"/>
      <c r="W48" s="734"/>
      <c r="X48" s="734"/>
      <c r="Y48" s="734"/>
      <c r="Z48" s="734"/>
      <c r="AA48" s="734"/>
      <c r="AB48" s="734"/>
      <c r="AC48" s="734"/>
      <c r="AD48" s="734"/>
      <c r="AE48" s="735"/>
      <c r="AF48" s="736"/>
      <c r="AG48" s="737"/>
      <c r="AH48" s="737"/>
      <c r="AI48" s="737"/>
      <c r="AJ48" s="738"/>
      <c r="AK48" s="801"/>
      <c r="AL48" s="802"/>
      <c r="AM48" s="802"/>
      <c r="AN48" s="802"/>
      <c r="AO48" s="802"/>
      <c r="AP48" s="802"/>
      <c r="AQ48" s="802"/>
      <c r="AR48" s="802"/>
      <c r="AS48" s="802"/>
      <c r="AT48" s="802"/>
      <c r="AU48" s="802"/>
      <c r="AV48" s="802"/>
      <c r="AW48" s="802"/>
      <c r="AX48" s="802"/>
      <c r="AY48" s="802"/>
      <c r="AZ48" s="803"/>
      <c r="BA48" s="803"/>
      <c r="BB48" s="803"/>
      <c r="BC48" s="803"/>
      <c r="BD48" s="803"/>
      <c r="BE48" s="799"/>
      <c r="BF48" s="799"/>
      <c r="BG48" s="799"/>
      <c r="BH48" s="799"/>
      <c r="BI48" s="800"/>
      <c r="BJ48" s="95"/>
      <c r="BK48" s="95"/>
      <c r="BL48" s="95"/>
      <c r="BM48" s="95"/>
      <c r="BN48" s="95"/>
      <c r="BO48" s="104"/>
      <c r="BP48" s="104"/>
      <c r="BQ48" s="101">
        <v>42</v>
      </c>
      <c r="BR48" s="102"/>
      <c r="BS48" s="743"/>
      <c r="BT48" s="744"/>
      <c r="BU48" s="744"/>
      <c r="BV48" s="744"/>
      <c r="BW48" s="744"/>
      <c r="BX48" s="744"/>
      <c r="BY48" s="744"/>
      <c r="BZ48" s="744"/>
      <c r="CA48" s="744"/>
      <c r="CB48" s="744"/>
      <c r="CC48" s="744"/>
      <c r="CD48" s="744"/>
      <c r="CE48" s="744"/>
      <c r="CF48" s="744"/>
      <c r="CG48" s="745"/>
      <c r="CH48" s="754"/>
      <c r="CI48" s="755"/>
      <c r="CJ48" s="755"/>
      <c r="CK48" s="755"/>
      <c r="CL48" s="756"/>
      <c r="CM48" s="754"/>
      <c r="CN48" s="755"/>
      <c r="CO48" s="755"/>
      <c r="CP48" s="755"/>
      <c r="CQ48" s="756"/>
      <c r="CR48" s="754"/>
      <c r="CS48" s="755"/>
      <c r="CT48" s="755"/>
      <c r="CU48" s="755"/>
      <c r="CV48" s="756"/>
      <c r="CW48" s="754"/>
      <c r="CX48" s="755"/>
      <c r="CY48" s="755"/>
      <c r="CZ48" s="755"/>
      <c r="DA48" s="756"/>
      <c r="DB48" s="754"/>
      <c r="DC48" s="755"/>
      <c r="DD48" s="755"/>
      <c r="DE48" s="755"/>
      <c r="DF48" s="756"/>
      <c r="DG48" s="754"/>
      <c r="DH48" s="755"/>
      <c r="DI48" s="755"/>
      <c r="DJ48" s="755"/>
      <c r="DK48" s="756"/>
      <c r="DL48" s="754"/>
      <c r="DM48" s="755"/>
      <c r="DN48" s="755"/>
      <c r="DO48" s="755"/>
      <c r="DP48" s="756"/>
      <c r="DQ48" s="754"/>
      <c r="DR48" s="755"/>
      <c r="DS48" s="755"/>
      <c r="DT48" s="755"/>
      <c r="DU48" s="756"/>
      <c r="DV48" s="743"/>
      <c r="DW48" s="744"/>
      <c r="DX48" s="744"/>
      <c r="DY48" s="744"/>
      <c r="DZ48" s="757"/>
      <c r="EA48" s="92"/>
    </row>
    <row r="49" spans="1:131" ht="26.25" customHeight="1" x14ac:dyDescent="0.15">
      <c r="A49" s="101">
        <v>22</v>
      </c>
      <c r="B49" s="730"/>
      <c r="C49" s="731"/>
      <c r="D49" s="731"/>
      <c r="E49" s="731"/>
      <c r="F49" s="731"/>
      <c r="G49" s="731"/>
      <c r="H49" s="731"/>
      <c r="I49" s="731"/>
      <c r="J49" s="731"/>
      <c r="K49" s="731"/>
      <c r="L49" s="731"/>
      <c r="M49" s="731"/>
      <c r="N49" s="731"/>
      <c r="O49" s="731"/>
      <c r="P49" s="732"/>
      <c r="Q49" s="733"/>
      <c r="R49" s="734"/>
      <c r="S49" s="734"/>
      <c r="T49" s="734"/>
      <c r="U49" s="734"/>
      <c r="V49" s="734"/>
      <c r="W49" s="734"/>
      <c r="X49" s="734"/>
      <c r="Y49" s="734"/>
      <c r="Z49" s="734"/>
      <c r="AA49" s="734"/>
      <c r="AB49" s="734"/>
      <c r="AC49" s="734"/>
      <c r="AD49" s="734"/>
      <c r="AE49" s="735"/>
      <c r="AF49" s="736"/>
      <c r="AG49" s="737"/>
      <c r="AH49" s="737"/>
      <c r="AI49" s="737"/>
      <c r="AJ49" s="738"/>
      <c r="AK49" s="801"/>
      <c r="AL49" s="802"/>
      <c r="AM49" s="802"/>
      <c r="AN49" s="802"/>
      <c r="AO49" s="802"/>
      <c r="AP49" s="802"/>
      <c r="AQ49" s="802"/>
      <c r="AR49" s="802"/>
      <c r="AS49" s="802"/>
      <c r="AT49" s="802"/>
      <c r="AU49" s="802"/>
      <c r="AV49" s="802"/>
      <c r="AW49" s="802"/>
      <c r="AX49" s="802"/>
      <c r="AY49" s="802"/>
      <c r="AZ49" s="803"/>
      <c r="BA49" s="803"/>
      <c r="BB49" s="803"/>
      <c r="BC49" s="803"/>
      <c r="BD49" s="803"/>
      <c r="BE49" s="799"/>
      <c r="BF49" s="799"/>
      <c r="BG49" s="799"/>
      <c r="BH49" s="799"/>
      <c r="BI49" s="800"/>
      <c r="BJ49" s="95"/>
      <c r="BK49" s="95"/>
      <c r="BL49" s="95"/>
      <c r="BM49" s="95"/>
      <c r="BN49" s="95"/>
      <c r="BO49" s="104"/>
      <c r="BP49" s="104"/>
      <c r="BQ49" s="101">
        <v>43</v>
      </c>
      <c r="BR49" s="102"/>
      <c r="BS49" s="743"/>
      <c r="BT49" s="744"/>
      <c r="BU49" s="744"/>
      <c r="BV49" s="744"/>
      <c r="BW49" s="744"/>
      <c r="BX49" s="744"/>
      <c r="BY49" s="744"/>
      <c r="BZ49" s="744"/>
      <c r="CA49" s="744"/>
      <c r="CB49" s="744"/>
      <c r="CC49" s="744"/>
      <c r="CD49" s="744"/>
      <c r="CE49" s="744"/>
      <c r="CF49" s="744"/>
      <c r="CG49" s="745"/>
      <c r="CH49" s="754"/>
      <c r="CI49" s="755"/>
      <c r="CJ49" s="755"/>
      <c r="CK49" s="755"/>
      <c r="CL49" s="756"/>
      <c r="CM49" s="754"/>
      <c r="CN49" s="755"/>
      <c r="CO49" s="755"/>
      <c r="CP49" s="755"/>
      <c r="CQ49" s="756"/>
      <c r="CR49" s="754"/>
      <c r="CS49" s="755"/>
      <c r="CT49" s="755"/>
      <c r="CU49" s="755"/>
      <c r="CV49" s="756"/>
      <c r="CW49" s="754"/>
      <c r="CX49" s="755"/>
      <c r="CY49" s="755"/>
      <c r="CZ49" s="755"/>
      <c r="DA49" s="756"/>
      <c r="DB49" s="754"/>
      <c r="DC49" s="755"/>
      <c r="DD49" s="755"/>
      <c r="DE49" s="755"/>
      <c r="DF49" s="756"/>
      <c r="DG49" s="754"/>
      <c r="DH49" s="755"/>
      <c r="DI49" s="755"/>
      <c r="DJ49" s="755"/>
      <c r="DK49" s="756"/>
      <c r="DL49" s="754"/>
      <c r="DM49" s="755"/>
      <c r="DN49" s="755"/>
      <c r="DO49" s="755"/>
      <c r="DP49" s="756"/>
      <c r="DQ49" s="754"/>
      <c r="DR49" s="755"/>
      <c r="DS49" s="755"/>
      <c r="DT49" s="755"/>
      <c r="DU49" s="756"/>
      <c r="DV49" s="743"/>
      <c r="DW49" s="744"/>
      <c r="DX49" s="744"/>
      <c r="DY49" s="744"/>
      <c r="DZ49" s="757"/>
      <c r="EA49" s="92"/>
    </row>
    <row r="50" spans="1:131" ht="26.25" customHeight="1" x14ac:dyDescent="0.15">
      <c r="A50" s="101">
        <v>23</v>
      </c>
      <c r="B50" s="730"/>
      <c r="C50" s="731"/>
      <c r="D50" s="731"/>
      <c r="E50" s="731"/>
      <c r="F50" s="731"/>
      <c r="G50" s="731"/>
      <c r="H50" s="731"/>
      <c r="I50" s="731"/>
      <c r="J50" s="731"/>
      <c r="K50" s="731"/>
      <c r="L50" s="731"/>
      <c r="M50" s="731"/>
      <c r="N50" s="731"/>
      <c r="O50" s="731"/>
      <c r="P50" s="732"/>
      <c r="Q50" s="804"/>
      <c r="R50" s="805"/>
      <c r="S50" s="805"/>
      <c r="T50" s="805"/>
      <c r="U50" s="805"/>
      <c r="V50" s="805"/>
      <c r="W50" s="805"/>
      <c r="X50" s="805"/>
      <c r="Y50" s="805"/>
      <c r="Z50" s="805"/>
      <c r="AA50" s="805"/>
      <c r="AB50" s="805"/>
      <c r="AC50" s="805"/>
      <c r="AD50" s="805"/>
      <c r="AE50" s="806"/>
      <c r="AF50" s="736"/>
      <c r="AG50" s="737"/>
      <c r="AH50" s="737"/>
      <c r="AI50" s="737"/>
      <c r="AJ50" s="738"/>
      <c r="AK50" s="807"/>
      <c r="AL50" s="805"/>
      <c r="AM50" s="805"/>
      <c r="AN50" s="805"/>
      <c r="AO50" s="805"/>
      <c r="AP50" s="805"/>
      <c r="AQ50" s="805"/>
      <c r="AR50" s="805"/>
      <c r="AS50" s="805"/>
      <c r="AT50" s="805"/>
      <c r="AU50" s="805"/>
      <c r="AV50" s="805"/>
      <c r="AW50" s="805"/>
      <c r="AX50" s="805"/>
      <c r="AY50" s="805"/>
      <c r="AZ50" s="808"/>
      <c r="BA50" s="808"/>
      <c r="BB50" s="808"/>
      <c r="BC50" s="808"/>
      <c r="BD50" s="808"/>
      <c r="BE50" s="799"/>
      <c r="BF50" s="799"/>
      <c r="BG50" s="799"/>
      <c r="BH50" s="799"/>
      <c r="BI50" s="800"/>
      <c r="BJ50" s="95"/>
      <c r="BK50" s="95"/>
      <c r="BL50" s="95"/>
      <c r="BM50" s="95"/>
      <c r="BN50" s="95"/>
      <c r="BO50" s="104"/>
      <c r="BP50" s="104"/>
      <c r="BQ50" s="101">
        <v>44</v>
      </c>
      <c r="BR50" s="102"/>
      <c r="BS50" s="743"/>
      <c r="BT50" s="744"/>
      <c r="BU50" s="744"/>
      <c r="BV50" s="744"/>
      <c r="BW50" s="744"/>
      <c r="BX50" s="744"/>
      <c r="BY50" s="744"/>
      <c r="BZ50" s="744"/>
      <c r="CA50" s="744"/>
      <c r="CB50" s="744"/>
      <c r="CC50" s="744"/>
      <c r="CD50" s="744"/>
      <c r="CE50" s="744"/>
      <c r="CF50" s="744"/>
      <c r="CG50" s="745"/>
      <c r="CH50" s="754"/>
      <c r="CI50" s="755"/>
      <c r="CJ50" s="755"/>
      <c r="CK50" s="755"/>
      <c r="CL50" s="756"/>
      <c r="CM50" s="754"/>
      <c r="CN50" s="755"/>
      <c r="CO50" s="755"/>
      <c r="CP50" s="755"/>
      <c r="CQ50" s="756"/>
      <c r="CR50" s="754"/>
      <c r="CS50" s="755"/>
      <c r="CT50" s="755"/>
      <c r="CU50" s="755"/>
      <c r="CV50" s="756"/>
      <c r="CW50" s="754"/>
      <c r="CX50" s="755"/>
      <c r="CY50" s="755"/>
      <c r="CZ50" s="755"/>
      <c r="DA50" s="756"/>
      <c r="DB50" s="754"/>
      <c r="DC50" s="755"/>
      <c r="DD50" s="755"/>
      <c r="DE50" s="755"/>
      <c r="DF50" s="756"/>
      <c r="DG50" s="754"/>
      <c r="DH50" s="755"/>
      <c r="DI50" s="755"/>
      <c r="DJ50" s="755"/>
      <c r="DK50" s="756"/>
      <c r="DL50" s="754"/>
      <c r="DM50" s="755"/>
      <c r="DN50" s="755"/>
      <c r="DO50" s="755"/>
      <c r="DP50" s="756"/>
      <c r="DQ50" s="754"/>
      <c r="DR50" s="755"/>
      <c r="DS50" s="755"/>
      <c r="DT50" s="755"/>
      <c r="DU50" s="756"/>
      <c r="DV50" s="743"/>
      <c r="DW50" s="744"/>
      <c r="DX50" s="744"/>
      <c r="DY50" s="744"/>
      <c r="DZ50" s="757"/>
      <c r="EA50" s="92"/>
    </row>
    <row r="51" spans="1:131" ht="26.25" customHeight="1" x14ac:dyDescent="0.15">
      <c r="A51" s="101">
        <v>24</v>
      </c>
      <c r="B51" s="730"/>
      <c r="C51" s="731"/>
      <c r="D51" s="731"/>
      <c r="E51" s="731"/>
      <c r="F51" s="731"/>
      <c r="G51" s="731"/>
      <c r="H51" s="731"/>
      <c r="I51" s="731"/>
      <c r="J51" s="731"/>
      <c r="K51" s="731"/>
      <c r="L51" s="731"/>
      <c r="M51" s="731"/>
      <c r="N51" s="731"/>
      <c r="O51" s="731"/>
      <c r="P51" s="732"/>
      <c r="Q51" s="804"/>
      <c r="R51" s="805"/>
      <c r="S51" s="805"/>
      <c r="T51" s="805"/>
      <c r="U51" s="805"/>
      <c r="V51" s="805"/>
      <c r="W51" s="805"/>
      <c r="X51" s="805"/>
      <c r="Y51" s="805"/>
      <c r="Z51" s="805"/>
      <c r="AA51" s="805"/>
      <c r="AB51" s="805"/>
      <c r="AC51" s="805"/>
      <c r="AD51" s="805"/>
      <c r="AE51" s="806"/>
      <c r="AF51" s="736"/>
      <c r="AG51" s="737"/>
      <c r="AH51" s="737"/>
      <c r="AI51" s="737"/>
      <c r="AJ51" s="738"/>
      <c r="AK51" s="807"/>
      <c r="AL51" s="805"/>
      <c r="AM51" s="805"/>
      <c r="AN51" s="805"/>
      <c r="AO51" s="805"/>
      <c r="AP51" s="805"/>
      <c r="AQ51" s="805"/>
      <c r="AR51" s="805"/>
      <c r="AS51" s="805"/>
      <c r="AT51" s="805"/>
      <c r="AU51" s="805"/>
      <c r="AV51" s="805"/>
      <c r="AW51" s="805"/>
      <c r="AX51" s="805"/>
      <c r="AY51" s="805"/>
      <c r="AZ51" s="808"/>
      <c r="BA51" s="808"/>
      <c r="BB51" s="808"/>
      <c r="BC51" s="808"/>
      <c r="BD51" s="808"/>
      <c r="BE51" s="799"/>
      <c r="BF51" s="799"/>
      <c r="BG51" s="799"/>
      <c r="BH51" s="799"/>
      <c r="BI51" s="800"/>
      <c r="BJ51" s="95"/>
      <c r="BK51" s="95"/>
      <c r="BL51" s="95"/>
      <c r="BM51" s="95"/>
      <c r="BN51" s="95"/>
      <c r="BO51" s="104"/>
      <c r="BP51" s="104"/>
      <c r="BQ51" s="101">
        <v>45</v>
      </c>
      <c r="BR51" s="102"/>
      <c r="BS51" s="743"/>
      <c r="BT51" s="744"/>
      <c r="BU51" s="744"/>
      <c r="BV51" s="744"/>
      <c r="BW51" s="744"/>
      <c r="BX51" s="744"/>
      <c r="BY51" s="744"/>
      <c r="BZ51" s="744"/>
      <c r="CA51" s="744"/>
      <c r="CB51" s="744"/>
      <c r="CC51" s="744"/>
      <c r="CD51" s="744"/>
      <c r="CE51" s="744"/>
      <c r="CF51" s="744"/>
      <c r="CG51" s="745"/>
      <c r="CH51" s="754"/>
      <c r="CI51" s="755"/>
      <c r="CJ51" s="755"/>
      <c r="CK51" s="755"/>
      <c r="CL51" s="756"/>
      <c r="CM51" s="754"/>
      <c r="CN51" s="755"/>
      <c r="CO51" s="755"/>
      <c r="CP51" s="755"/>
      <c r="CQ51" s="756"/>
      <c r="CR51" s="754"/>
      <c r="CS51" s="755"/>
      <c r="CT51" s="755"/>
      <c r="CU51" s="755"/>
      <c r="CV51" s="756"/>
      <c r="CW51" s="754"/>
      <c r="CX51" s="755"/>
      <c r="CY51" s="755"/>
      <c r="CZ51" s="755"/>
      <c r="DA51" s="756"/>
      <c r="DB51" s="754"/>
      <c r="DC51" s="755"/>
      <c r="DD51" s="755"/>
      <c r="DE51" s="755"/>
      <c r="DF51" s="756"/>
      <c r="DG51" s="754"/>
      <c r="DH51" s="755"/>
      <c r="DI51" s="755"/>
      <c r="DJ51" s="755"/>
      <c r="DK51" s="756"/>
      <c r="DL51" s="754"/>
      <c r="DM51" s="755"/>
      <c r="DN51" s="755"/>
      <c r="DO51" s="755"/>
      <c r="DP51" s="756"/>
      <c r="DQ51" s="754"/>
      <c r="DR51" s="755"/>
      <c r="DS51" s="755"/>
      <c r="DT51" s="755"/>
      <c r="DU51" s="756"/>
      <c r="DV51" s="743"/>
      <c r="DW51" s="744"/>
      <c r="DX51" s="744"/>
      <c r="DY51" s="744"/>
      <c r="DZ51" s="757"/>
      <c r="EA51" s="92"/>
    </row>
    <row r="52" spans="1:131" ht="26.25" customHeight="1" x14ac:dyDescent="0.15">
      <c r="A52" s="101">
        <v>25</v>
      </c>
      <c r="B52" s="730"/>
      <c r="C52" s="731"/>
      <c r="D52" s="731"/>
      <c r="E52" s="731"/>
      <c r="F52" s="731"/>
      <c r="G52" s="731"/>
      <c r="H52" s="731"/>
      <c r="I52" s="731"/>
      <c r="J52" s="731"/>
      <c r="K52" s="731"/>
      <c r="L52" s="731"/>
      <c r="M52" s="731"/>
      <c r="N52" s="731"/>
      <c r="O52" s="731"/>
      <c r="P52" s="732"/>
      <c r="Q52" s="804"/>
      <c r="R52" s="805"/>
      <c r="S52" s="805"/>
      <c r="T52" s="805"/>
      <c r="U52" s="805"/>
      <c r="V52" s="805"/>
      <c r="W52" s="805"/>
      <c r="X52" s="805"/>
      <c r="Y52" s="805"/>
      <c r="Z52" s="805"/>
      <c r="AA52" s="805"/>
      <c r="AB52" s="805"/>
      <c r="AC52" s="805"/>
      <c r="AD52" s="805"/>
      <c r="AE52" s="806"/>
      <c r="AF52" s="736"/>
      <c r="AG52" s="737"/>
      <c r="AH52" s="737"/>
      <c r="AI52" s="737"/>
      <c r="AJ52" s="738"/>
      <c r="AK52" s="807"/>
      <c r="AL52" s="805"/>
      <c r="AM52" s="805"/>
      <c r="AN52" s="805"/>
      <c r="AO52" s="805"/>
      <c r="AP52" s="805"/>
      <c r="AQ52" s="805"/>
      <c r="AR52" s="805"/>
      <c r="AS52" s="805"/>
      <c r="AT52" s="805"/>
      <c r="AU52" s="805"/>
      <c r="AV52" s="805"/>
      <c r="AW52" s="805"/>
      <c r="AX52" s="805"/>
      <c r="AY52" s="805"/>
      <c r="AZ52" s="808"/>
      <c r="BA52" s="808"/>
      <c r="BB52" s="808"/>
      <c r="BC52" s="808"/>
      <c r="BD52" s="808"/>
      <c r="BE52" s="799"/>
      <c r="BF52" s="799"/>
      <c r="BG52" s="799"/>
      <c r="BH52" s="799"/>
      <c r="BI52" s="800"/>
      <c r="BJ52" s="95"/>
      <c r="BK52" s="95"/>
      <c r="BL52" s="95"/>
      <c r="BM52" s="95"/>
      <c r="BN52" s="95"/>
      <c r="BO52" s="104"/>
      <c r="BP52" s="104"/>
      <c r="BQ52" s="101">
        <v>46</v>
      </c>
      <c r="BR52" s="102"/>
      <c r="BS52" s="743"/>
      <c r="BT52" s="744"/>
      <c r="BU52" s="744"/>
      <c r="BV52" s="744"/>
      <c r="BW52" s="744"/>
      <c r="BX52" s="744"/>
      <c r="BY52" s="744"/>
      <c r="BZ52" s="744"/>
      <c r="CA52" s="744"/>
      <c r="CB52" s="744"/>
      <c r="CC52" s="744"/>
      <c r="CD52" s="744"/>
      <c r="CE52" s="744"/>
      <c r="CF52" s="744"/>
      <c r="CG52" s="745"/>
      <c r="CH52" s="754"/>
      <c r="CI52" s="755"/>
      <c r="CJ52" s="755"/>
      <c r="CK52" s="755"/>
      <c r="CL52" s="756"/>
      <c r="CM52" s="754"/>
      <c r="CN52" s="755"/>
      <c r="CO52" s="755"/>
      <c r="CP52" s="755"/>
      <c r="CQ52" s="756"/>
      <c r="CR52" s="754"/>
      <c r="CS52" s="755"/>
      <c r="CT52" s="755"/>
      <c r="CU52" s="755"/>
      <c r="CV52" s="756"/>
      <c r="CW52" s="754"/>
      <c r="CX52" s="755"/>
      <c r="CY52" s="755"/>
      <c r="CZ52" s="755"/>
      <c r="DA52" s="756"/>
      <c r="DB52" s="754"/>
      <c r="DC52" s="755"/>
      <c r="DD52" s="755"/>
      <c r="DE52" s="755"/>
      <c r="DF52" s="756"/>
      <c r="DG52" s="754"/>
      <c r="DH52" s="755"/>
      <c r="DI52" s="755"/>
      <c r="DJ52" s="755"/>
      <c r="DK52" s="756"/>
      <c r="DL52" s="754"/>
      <c r="DM52" s="755"/>
      <c r="DN52" s="755"/>
      <c r="DO52" s="755"/>
      <c r="DP52" s="756"/>
      <c r="DQ52" s="754"/>
      <c r="DR52" s="755"/>
      <c r="DS52" s="755"/>
      <c r="DT52" s="755"/>
      <c r="DU52" s="756"/>
      <c r="DV52" s="743"/>
      <c r="DW52" s="744"/>
      <c r="DX52" s="744"/>
      <c r="DY52" s="744"/>
      <c r="DZ52" s="757"/>
      <c r="EA52" s="92"/>
    </row>
    <row r="53" spans="1:131" ht="26.25" customHeight="1" x14ac:dyDescent="0.15">
      <c r="A53" s="101">
        <v>26</v>
      </c>
      <c r="B53" s="730"/>
      <c r="C53" s="731"/>
      <c r="D53" s="731"/>
      <c r="E53" s="731"/>
      <c r="F53" s="731"/>
      <c r="G53" s="731"/>
      <c r="H53" s="731"/>
      <c r="I53" s="731"/>
      <c r="J53" s="731"/>
      <c r="K53" s="731"/>
      <c r="L53" s="731"/>
      <c r="M53" s="731"/>
      <c r="N53" s="731"/>
      <c r="O53" s="731"/>
      <c r="P53" s="732"/>
      <c r="Q53" s="804"/>
      <c r="R53" s="805"/>
      <c r="S53" s="805"/>
      <c r="T53" s="805"/>
      <c r="U53" s="805"/>
      <c r="V53" s="805"/>
      <c r="W53" s="805"/>
      <c r="X53" s="805"/>
      <c r="Y53" s="805"/>
      <c r="Z53" s="805"/>
      <c r="AA53" s="805"/>
      <c r="AB53" s="805"/>
      <c r="AC53" s="805"/>
      <c r="AD53" s="805"/>
      <c r="AE53" s="806"/>
      <c r="AF53" s="736"/>
      <c r="AG53" s="737"/>
      <c r="AH53" s="737"/>
      <c r="AI53" s="737"/>
      <c r="AJ53" s="738"/>
      <c r="AK53" s="807"/>
      <c r="AL53" s="805"/>
      <c r="AM53" s="805"/>
      <c r="AN53" s="805"/>
      <c r="AO53" s="805"/>
      <c r="AP53" s="805"/>
      <c r="AQ53" s="805"/>
      <c r="AR53" s="805"/>
      <c r="AS53" s="805"/>
      <c r="AT53" s="805"/>
      <c r="AU53" s="805"/>
      <c r="AV53" s="805"/>
      <c r="AW53" s="805"/>
      <c r="AX53" s="805"/>
      <c r="AY53" s="805"/>
      <c r="AZ53" s="808"/>
      <c r="BA53" s="808"/>
      <c r="BB53" s="808"/>
      <c r="BC53" s="808"/>
      <c r="BD53" s="808"/>
      <c r="BE53" s="799"/>
      <c r="BF53" s="799"/>
      <c r="BG53" s="799"/>
      <c r="BH53" s="799"/>
      <c r="BI53" s="800"/>
      <c r="BJ53" s="95"/>
      <c r="BK53" s="95"/>
      <c r="BL53" s="95"/>
      <c r="BM53" s="95"/>
      <c r="BN53" s="95"/>
      <c r="BO53" s="104"/>
      <c r="BP53" s="104"/>
      <c r="BQ53" s="101">
        <v>47</v>
      </c>
      <c r="BR53" s="102"/>
      <c r="BS53" s="743"/>
      <c r="BT53" s="744"/>
      <c r="BU53" s="744"/>
      <c r="BV53" s="744"/>
      <c r="BW53" s="744"/>
      <c r="BX53" s="744"/>
      <c r="BY53" s="744"/>
      <c r="BZ53" s="744"/>
      <c r="CA53" s="744"/>
      <c r="CB53" s="744"/>
      <c r="CC53" s="744"/>
      <c r="CD53" s="744"/>
      <c r="CE53" s="744"/>
      <c r="CF53" s="744"/>
      <c r="CG53" s="745"/>
      <c r="CH53" s="754"/>
      <c r="CI53" s="755"/>
      <c r="CJ53" s="755"/>
      <c r="CK53" s="755"/>
      <c r="CL53" s="756"/>
      <c r="CM53" s="754"/>
      <c r="CN53" s="755"/>
      <c r="CO53" s="755"/>
      <c r="CP53" s="755"/>
      <c r="CQ53" s="756"/>
      <c r="CR53" s="754"/>
      <c r="CS53" s="755"/>
      <c r="CT53" s="755"/>
      <c r="CU53" s="755"/>
      <c r="CV53" s="756"/>
      <c r="CW53" s="754"/>
      <c r="CX53" s="755"/>
      <c r="CY53" s="755"/>
      <c r="CZ53" s="755"/>
      <c r="DA53" s="756"/>
      <c r="DB53" s="754"/>
      <c r="DC53" s="755"/>
      <c r="DD53" s="755"/>
      <c r="DE53" s="755"/>
      <c r="DF53" s="756"/>
      <c r="DG53" s="754"/>
      <c r="DH53" s="755"/>
      <c r="DI53" s="755"/>
      <c r="DJ53" s="755"/>
      <c r="DK53" s="756"/>
      <c r="DL53" s="754"/>
      <c r="DM53" s="755"/>
      <c r="DN53" s="755"/>
      <c r="DO53" s="755"/>
      <c r="DP53" s="756"/>
      <c r="DQ53" s="754"/>
      <c r="DR53" s="755"/>
      <c r="DS53" s="755"/>
      <c r="DT53" s="755"/>
      <c r="DU53" s="756"/>
      <c r="DV53" s="743"/>
      <c r="DW53" s="744"/>
      <c r="DX53" s="744"/>
      <c r="DY53" s="744"/>
      <c r="DZ53" s="757"/>
      <c r="EA53" s="92"/>
    </row>
    <row r="54" spans="1:131" ht="26.25" customHeight="1" x14ac:dyDescent="0.15">
      <c r="A54" s="101">
        <v>27</v>
      </c>
      <c r="B54" s="730"/>
      <c r="C54" s="731"/>
      <c r="D54" s="731"/>
      <c r="E54" s="731"/>
      <c r="F54" s="731"/>
      <c r="G54" s="731"/>
      <c r="H54" s="731"/>
      <c r="I54" s="731"/>
      <c r="J54" s="731"/>
      <c r="K54" s="731"/>
      <c r="L54" s="731"/>
      <c r="M54" s="731"/>
      <c r="N54" s="731"/>
      <c r="O54" s="731"/>
      <c r="P54" s="732"/>
      <c r="Q54" s="804"/>
      <c r="R54" s="805"/>
      <c r="S54" s="805"/>
      <c r="T54" s="805"/>
      <c r="U54" s="805"/>
      <c r="V54" s="805"/>
      <c r="W54" s="805"/>
      <c r="X54" s="805"/>
      <c r="Y54" s="805"/>
      <c r="Z54" s="805"/>
      <c r="AA54" s="805"/>
      <c r="AB54" s="805"/>
      <c r="AC54" s="805"/>
      <c r="AD54" s="805"/>
      <c r="AE54" s="806"/>
      <c r="AF54" s="736"/>
      <c r="AG54" s="737"/>
      <c r="AH54" s="737"/>
      <c r="AI54" s="737"/>
      <c r="AJ54" s="738"/>
      <c r="AK54" s="807"/>
      <c r="AL54" s="805"/>
      <c r="AM54" s="805"/>
      <c r="AN54" s="805"/>
      <c r="AO54" s="805"/>
      <c r="AP54" s="805"/>
      <c r="AQ54" s="805"/>
      <c r="AR54" s="805"/>
      <c r="AS54" s="805"/>
      <c r="AT54" s="805"/>
      <c r="AU54" s="805"/>
      <c r="AV54" s="805"/>
      <c r="AW54" s="805"/>
      <c r="AX54" s="805"/>
      <c r="AY54" s="805"/>
      <c r="AZ54" s="808"/>
      <c r="BA54" s="808"/>
      <c r="BB54" s="808"/>
      <c r="BC54" s="808"/>
      <c r="BD54" s="808"/>
      <c r="BE54" s="799"/>
      <c r="BF54" s="799"/>
      <c r="BG54" s="799"/>
      <c r="BH54" s="799"/>
      <c r="BI54" s="800"/>
      <c r="BJ54" s="95"/>
      <c r="BK54" s="95"/>
      <c r="BL54" s="95"/>
      <c r="BM54" s="95"/>
      <c r="BN54" s="95"/>
      <c r="BO54" s="104"/>
      <c r="BP54" s="104"/>
      <c r="BQ54" s="101">
        <v>48</v>
      </c>
      <c r="BR54" s="102"/>
      <c r="BS54" s="743"/>
      <c r="BT54" s="744"/>
      <c r="BU54" s="744"/>
      <c r="BV54" s="744"/>
      <c r="BW54" s="744"/>
      <c r="BX54" s="744"/>
      <c r="BY54" s="744"/>
      <c r="BZ54" s="744"/>
      <c r="CA54" s="744"/>
      <c r="CB54" s="744"/>
      <c r="CC54" s="744"/>
      <c r="CD54" s="744"/>
      <c r="CE54" s="744"/>
      <c r="CF54" s="744"/>
      <c r="CG54" s="745"/>
      <c r="CH54" s="754"/>
      <c r="CI54" s="755"/>
      <c r="CJ54" s="755"/>
      <c r="CK54" s="755"/>
      <c r="CL54" s="756"/>
      <c r="CM54" s="754"/>
      <c r="CN54" s="755"/>
      <c r="CO54" s="755"/>
      <c r="CP54" s="755"/>
      <c r="CQ54" s="756"/>
      <c r="CR54" s="754"/>
      <c r="CS54" s="755"/>
      <c r="CT54" s="755"/>
      <c r="CU54" s="755"/>
      <c r="CV54" s="756"/>
      <c r="CW54" s="754"/>
      <c r="CX54" s="755"/>
      <c r="CY54" s="755"/>
      <c r="CZ54" s="755"/>
      <c r="DA54" s="756"/>
      <c r="DB54" s="754"/>
      <c r="DC54" s="755"/>
      <c r="DD54" s="755"/>
      <c r="DE54" s="755"/>
      <c r="DF54" s="756"/>
      <c r="DG54" s="754"/>
      <c r="DH54" s="755"/>
      <c r="DI54" s="755"/>
      <c r="DJ54" s="755"/>
      <c r="DK54" s="756"/>
      <c r="DL54" s="754"/>
      <c r="DM54" s="755"/>
      <c r="DN54" s="755"/>
      <c r="DO54" s="755"/>
      <c r="DP54" s="756"/>
      <c r="DQ54" s="754"/>
      <c r="DR54" s="755"/>
      <c r="DS54" s="755"/>
      <c r="DT54" s="755"/>
      <c r="DU54" s="756"/>
      <c r="DV54" s="743"/>
      <c r="DW54" s="744"/>
      <c r="DX54" s="744"/>
      <c r="DY54" s="744"/>
      <c r="DZ54" s="757"/>
      <c r="EA54" s="92"/>
    </row>
    <row r="55" spans="1:131" ht="26.25" customHeight="1" x14ac:dyDescent="0.15">
      <c r="A55" s="101">
        <v>28</v>
      </c>
      <c r="B55" s="730"/>
      <c r="C55" s="731"/>
      <c r="D55" s="731"/>
      <c r="E55" s="731"/>
      <c r="F55" s="731"/>
      <c r="G55" s="731"/>
      <c r="H55" s="731"/>
      <c r="I55" s="731"/>
      <c r="J55" s="731"/>
      <c r="K55" s="731"/>
      <c r="L55" s="731"/>
      <c r="M55" s="731"/>
      <c r="N55" s="731"/>
      <c r="O55" s="731"/>
      <c r="P55" s="732"/>
      <c r="Q55" s="804"/>
      <c r="R55" s="805"/>
      <c r="S55" s="805"/>
      <c r="T55" s="805"/>
      <c r="U55" s="805"/>
      <c r="V55" s="805"/>
      <c r="W55" s="805"/>
      <c r="X55" s="805"/>
      <c r="Y55" s="805"/>
      <c r="Z55" s="805"/>
      <c r="AA55" s="805"/>
      <c r="AB55" s="805"/>
      <c r="AC55" s="805"/>
      <c r="AD55" s="805"/>
      <c r="AE55" s="806"/>
      <c r="AF55" s="736"/>
      <c r="AG55" s="737"/>
      <c r="AH55" s="737"/>
      <c r="AI55" s="737"/>
      <c r="AJ55" s="738"/>
      <c r="AK55" s="807"/>
      <c r="AL55" s="805"/>
      <c r="AM55" s="805"/>
      <c r="AN55" s="805"/>
      <c r="AO55" s="805"/>
      <c r="AP55" s="805"/>
      <c r="AQ55" s="805"/>
      <c r="AR55" s="805"/>
      <c r="AS55" s="805"/>
      <c r="AT55" s="805"/>
      <c r="AU55" s="805"/>
      <c r="AV55" s="805"/>
      <c r="AW55" s="805"/>
      <c r="AX55" s="805"/>
      <c r="AY55" s="805"/>
      <c r="AZ55" s="808"/>
      <c r="BA55" s="808"/>
      <c r="BB55" s="808"/>
      <c r="BC55" s="808"/>
      <c r="BD55" s="808"/>
      <c r="BE55" s="799"/>
      <c r="BF55" s="799"/>
      <c r="BG55" s="799"/>
      <c r="BH55" s="799"/>
      <c r="BI55" s="800"/>
      <c r="BJ55" s="95"/>
      <c r="BK55" s="95"/>
      <c r="BL55" s="95"/>
      <c r="BM55" s="95"/>
      <c r="BN55" s="95"/>
      <c r="BO55" s="104"/>
      <c r="BP55" s="104"/>
      <c r="BQ55" s="101">
        <v>49</v>
      </c>
      <c r="BR55" s="102"/>
      <c r="BS55" s="743"/>
      <c r="BT55" s="744"/>
      <c r="BU55" s="744"/>
      <c r="BV55" s="744"/>
      <c r="BW55" s="744"/>
      <c r="BX55" s="744"/>
      <c r="BY55" s="744"/>
      <c r="BZ55" s="744"/>
      <c r="CA55" s="744"/>
      <c r="CB55" s="744"/>
      <c r="CC55" s="744"/>
      <c r="CD55" s="744"/>
      <c r="CE55" s="744"/>
      <c r="CF55" s="744"/>
      <c r="CG55" s="745"/>
      <c r="CH55" s="754"/>
      <c r="CI55" s="755"/>
      <c r="CJ55" s="755"/>
      <c r="CK55" s="755"/>
      <c r="CL55" s="756"/>
      <c r="CM55" s="754"/>
      <c r="CN55" s="755"/>
      <c r="CO55" s="755"/>
      <c r="CP55" s="755"/>
      <c r="CQ55" s="756"/>
      <c r="CR55" s="754"/>
      <c r="CS55" s="755"/>
      <c r="CT55" s="755"/>
      <c r="CU55" s="755"/>
      <c r="CV55" s="756"/>
      <c r="CW55" s="754"/>
      <c r="CX55" s="755"/>
      <c r="CY55" s="755"/>
      <c r="CZ55" s="755"/>
      <c r="DA55" s="756"/>
      <c r="DB55" s="754"/>
      <c r="DC55" s="755"/>
      <c r="DD55" s="755"/>
      <c r="DE55" s="755"/>
      <c r="DF55" s="756"/>
      <c r="DG55" s="754"/>
      <c r="DH55" s="755"/>
      <c r="DI55" s="755"/>
      <c r="DJ55" s="755"/>
      <c r="DK55" s="756"/>
      <c r="DL55" s="754"/>
      <c r="DM55" s="755"/>
      <c r="DN55" s="755"/>
      <c r="DO55" s="755"/>
      <c r="DP55" s="756"/>
      <c r="DQ55" s="754"/>
      <c r="DR55" s="755"/>
      <c r="DS55" s="755"/>
      <c r="DT55" s="755"/>
      <c r="DU55" s="756"/>
      <c r="DV55" s="743"/>
      <c r="DW55" s="744"/>
      <c r="DX55" s="744"/>
      <c r="DY55" s="744"/>
      <c r="DZ55" s="757"/>
      <c r="EA55" s="92"/>
    </row>
    <row r="56" spans="1:131" ht="26.25" customHeight="1" x14ac:dyDescent="0.15">
      <c r="A56" s="101">
        <v>29</v>
      </c>
      <c r="B56" s="730"/>
      <c r="C56" s="731"/>
      <c r="D56" s="731"/>
      <c r="E56" s="731"/>
      <c r="F56" s="731"/>
      <c r="G56" s="731"/>
      <c r="H56" s="731"/>
      <c r="I56" s="731"/>
      <c r="J56" s="731"/>
      <c r="K56" s="731"/>
      <c r="L56" s="731"/>
      <c r="M56" s="731"/>
      <c r="N56" s="731"/>
      <c r="O56" s="731"/>
      <c r="P56" s="732"/>
      <c r="Q56" s="804"/>
      <c r="R56" s="805"/>
      <c r="S56" s="805"/>
      <c r="T56" s="805"/>
      <c r="U56" s="805"/>
      <c r="V56" s="805"/>
      <c r="W56" s="805"/>
      <c r="X56" s="805"/>
      <c r="Y56" s="805"/>
      <c r="Z56" s="805"/>
      <c r="AA56" s="805"/>
      <c r="AB56" s="805"/>
      <c r="AC56" s="805"/>
      <c r="AD56" s="805"/>
      <c r="AE56" s="806"/>
      <c r="AF56" s="736"/>
      <c r="AG56" s="737"/>
      <c r="AH56" s="737"/>
      <c r="AI56" s="737"/>
      <c r="AJ56" s="738"/>
      <c r="AK56" s="807"/>
      <c r="AL56" s="805"/>
      <c r="AM56" s="805"/>
      <c r="AN56" s="805"/>
      <c r="AO56" s="805"/>
      <c r="AP56" s="805"/>
      <c r="AQ56" s="805"/>
      <c r="AR56" s="805"/>
      <c r="AS56" s="805"/>
      <c r="AT56" s="805"/>
      <c r="AU56" s="805"/>
      <c r="AV56" s="805"/>
      <c r="AW56" s="805"/>
      <c r="AX56" s="805"/>
      <c r="AY56" s="805"/>
      <c r="AZ56" s="808"/>
      <c r="BA56" s="808"/>
      <c r="BB56" s="808"/>
      <c r="BC56" s="808"/>
      <c r="BD56" s="808"/>
      <c r="BE56" s="799"/>
      <c r="BF56" s="799"/>
      <c r="BG56" s="799"/>
      <c r="BH56" s="799"/>
      <c r="BI56" s="800"/>
      <c r="BJ56" s="95"/>
      <c r="BK56" s="95"/>
      <c r="BL56" s="95"/>
      <c r="BM56" s="95"/>
      <c r="BN56" s="95"/>
      <c r="BO56" s="104"/>
      <c r="BP56" s="104"/>
      <c r="BQ56" s="101">
        <v>50</v>
      </c>
      <c r="BR56" s="102"/>
      <c r="BS56" s="743"/>
      <c r="BT56" s="744"/>
      <c r="BU56" s="744"/>
      <c r="BV56" s="744"/>
      <c r="BW56" s="744"/>
      <c r="BX56" s="744"/>
      <c r="BY56" s="744"/>
      <c r="BZ56" s="744"/>
      <c r="CA56" s="744"/>
      <c r="CB56" s="744"/>
      <c r="CC56" s="744"/>
      <c r="CD56" s="744"/>
      <c r="CE56" s="744"/>
      <c r="CF56" s="744"/>
      <c r="CG56" s="745"/>
      <c r="CH56" s="754"/>
      <c r="CI56" s="755"/>
      <c r="CJ56" s="755"/>
      <c r="CK56" s="755"/>
      <c r="CL56" s="756"/>
      <c r="CM56" s="754"/>
      <c r="CN56" s="755"/>
      <c r="CO56" s="755"/>
      <c r="CP56" s="755"/>
      <c r="CQ56" s="756"/>
      <c r="CR56" s="754"/>
      <c r="CS56" s="755"/>
      <c r="CT56" s="755"/>
      <c r="CU56" s="755"/>
      <c r="CV56" s="756"/>
      <c r="CW56" s="754"/>
      <c r="CX56" s="755"/>
      <c r="CY56" s="755"/>
      <c r="CZ56" s="755"/>
      <c r="DA56" s="756"/>
      <c r="DB56" s="754"/>
      <c r="DC56" s="755"/>
      <c r="DD56" s="755"/>
      <c r="DE56" s="755"/>
      <c r="DF56" s="756"/>
      <c r="DG56" s="754"/>
      <c r="DH56" s="755"/>
      <c r="DI56" s="755"/>
      <c r="DJ56" s="755"/>
      <c r="DK56" s="756"/>
      <c r="DL56" s="754"/>
      <c r="DM56" s="755"/>
      <c r="DN56" s="755"/>
      <c r="DO56" s="755"/>
      <c r="DP56" s="756"/>
      <c r="DQ56" s="754"/>
      <c r="DR56" s="755"/>
      <c r="DS56" s="755"/>
      <c r="DT56" s="755"/>
      <c r="DU56" s="756"/>
      <c r="DV56" s="743"/>
      <c r="DW56" s="744"/>
      <c r="DX56" s="744"/>
      <c r="DY56" s="744"/>
      <c r="DZ56" s="757"/>
      <c r="EA56" s="92"/>
    </row>
    <row r="57" spans="1:131" ht="26.25" customHeight="1" x14ac:dyDescent="0.15">
      <c r="A57" s="101">
        <v>30</v>
      </c>
      <c r="B57" s="730"/>
      <c r="C57" s="731"/>
      <c r="D57" s="731"/>
      <c r="E57" s="731"/>
      <c r="F57" s="731"/>
      <c r="G57" s="731"/>
      <c r="H57" s="731"/>
      <c r="I57" s="731"/>
      <c r="J57" s="731"/>
      <c r="K57" s="731"/>
      <c r="L57" s="731"/>
      <c r="M57" s="731"/>
      <c r="N57" s="731"/>
      <c r="O57" s="731"/>
      <c r="P57" s="732"/>
      <c r="Q57" s="804"/>
      <c r="R57" s="805"/>
      <c r="S57" s="805"/>
      <c r="T57" s="805"/>
      <c r="U57" s="805"/>
      <c r="V57" s="805"/>
      <c r="W57" s="805"/>
      <c r="X57" s="805"/>
      <c r="Y57" s="805"/>
      <c r="Z57" s="805"/>
      <c r="AA57" s="805"/>
      <c r="AB57" s="805"/>
      <c r="AC57" s="805"/>
      <c r="AD57" s="805"/>
      <c r="AE57" s="806"/>
      <c r="AF57" s="736"/>
      <c r="AG57" s="737"/>
      <c r="AH57" s="737"/>
      <c r="AI57" s="737"/>
      <c r="AJ57" s="738"/>
      <c r="AK57" s="807"/>
      <c r="AL57" s="805"/>
      <c r="AM57" s="805"/>
      <c r="AN57" s="805"/>
      <c r="AO57" s="805"/>
      <c r="AP57" s="805"/>
      <c r="AQ57" s="805"/>
      <c r="AR57" s="805"/>
      <c r="AS57" s="805"/>
      <c r="AT57" s="805"/>
      <c r="AU57" s="805"/>
      <c r="AV57" s="805"/>
      <c r="AW57" s="805"/>
      <c r="AX57" s="805"/>
      <c r="AY57" s="805"/>
      <c r="AZ57" s="808"/>
      <c r="BA57" s="808"/>
      <c r="BB57" s="808"/>
      <c r="BC57" s="808"/>
      <c r="BD57" s="808"/>
      <c r="BE57" s="799"/>
      <c r="BF57" s="799"/>
      <c r="BG57" s="799"/>
      <c r="BH57" s="799"/>
      <c r="BI57" s="800"/>
      <c r="BJ57" s="95"/>
      <c r="BK57" s="95"/>
      <c r="BL57" s="95"/>
      <c r="BM57" s="95"/>
      <c r="BN57" s="95"/>
      <c r="BO57" s="104"/>
      <c r="BP57" s="104"/>
      <c r="BQ57" s="101">
        <v>51</v>
      </c>
      <c r="BR57" s="102"/>
      <c r="BS57" s="743"/>
      <c r="BT57" s="744"/>
      <c r="BU57" s="744"/>
      <c r="BV57" s="744"/>
      <c r="BW57" s="744"/>
      <c r="BX57" s="744"/>
      <c r="BY57" s="744"/>
      <c r="BZ57" s="744"/>
      <c r="CA57" s="744"/>
      <c r="CB57" s="744"/>
      <c r="CC57" s="744"/>
      <c r="CD57" s="744"/>
      <c r="CE57" s="744"/>
      <c r="CF57" s="744"/>
      <c r="CG57" s="745"/>
      <c r="CH57" s="754"/>
      <c r="CI57" s="755"/>
      <c r="CJ57" s="755"/>
      <c r="CK57" s="755"/>
      <c r="CL57" s="756"/>
      <c r="CM57" s="754"/>
      <c r="CN57" s="755"/>
      <c r="CO57" s="755"/>
      <c r="CP57" s="755"/>
      <c r="CQ57" s="756"/>
      <c r="CR57" s="754"/>
      <c r="CS57" s="755"/>
      <c r="CT57" s="755"/>
      <c r="CU57" s="755"/>
      <c r="CV57" s="756"/>
      <c r="CW57" s="754"/>
      <c r="CX57" s="755"/>
      <c r="CY57" s="755"/>
      <c r="CZ57" s="755"/>
      <c r="DA57" s="756"/>
      <c r="DB57" s="754"/>
      <c r="DC57" s="755"/>
      <c r="DD57" s="755"/>
      <c r="DE57" s="755"/>
      <c r="DF57" s="756"/>
      <c r="DG57" s="754"/>
      <c r="DH57" s="755"/>
      <c r="DI57" s="755"/>
      <c r="DJ57" s="755"/>
      <c r="DK57" s="756"/>
      <c r="DL57" s="754"/>
      <c r="DM57" s="755"/>
      <c r="DN57" s="755"/>
      <c r="DO57" s="755"/>
      <c r="DP57" s="756"/>
      <c r="DQ57" s="754"/>
      <c r="DR57" s="755"/>
      <c r="DS57" s="755"/>
      <c r="DT57" s="755"/>
      <c r="DU57" s="756"/>
      <c r="DV57" s="743"/>
      <c r="DW57" s="744"/>
      <c r="DX57" s="744"/>
      <c r="DY57" s="744"/>
      <c r="DZ57" s="757"/>
      <c r="EA57" s="92"/>
    </row>
    <row r="58" spans="1:131" ht="26.25" customHeight="1" x14ac:dyDescent="0.15">
      <c r="A58" s="101">
        <v>31</v>
      </c>
      <c r="B58" s="730"/>
      <c r="C58" s="731"/>
      <c r="D58" s="731"/>
      <c r="E58" s="731"/>
      <c r="F58" s="731"/>
      <c r="G58" s="731"/>
      <c r="H58" s="731"/>
      <c r="I58" s="731"/>
      <c r="J58" s="731"/>
      <c r="K58" s="731"/>
      <c r="L58" s="731"/>
      <c r="M58" s="731"/>
      <c r="N58" s="731"/>
      <c r="O58" s="731"/>
      <c r="P58" s="732"/>
      <c r="Q58" s="804"/>
      <c r="R58" s="805"/>
      <c r="S58" s="805"/>
      <c r="T58" s="805"/>
      <c r="U58" s="805"/>
      <c r="V58" s="805"/>
      <c r="W58" s="805"/>
      <c r="X58" s="805"/>
      <c r="Y58" s="805"/>
      <c r="Z58" s="805"/>
      <c r="AA58" s="805"/>
      <c r="AB58" s="805"/>
      <c r="AC58" s="805"/>
      <c r="AD58" s="805"/>
      <c r="AE58" s="806"/>
      <c r="AF58" s="736"/>
      <c r="AG58" s="737"/>
      <c r="AH58" s="737"/>
      <c r="AI58" s="737"/>
      <c r="AJ58" s="738"/>
      <c r="AK58" s="807"/>
      <c r="AL58" s="805"/>
      <c r="AM58" s="805"/>
      <c r="AN58" s="805"/>
      <c r="AO58" s="805"/>
      <c r="AP58" s="805"/>
      <c r="AQ58" s="805"/>
      <c r="AR58" s="805"/>
      <c r="AS58" s="805"/>
      <c r="AT58" s="805"/>
      <c r="AU58" s="805"/>
      <c r="AV58" s="805"/>
      <c r="AW58" s="805"/>
      <c r="AX58" s="805"/>
      <c r="AY58" s="805"/>
      <c r="AZ58" s="808"/>
      <c r="BA58" s="808"/>
      <c r="BB58" s="808"/>
      <c r="BC58" s="808"/>
      <c r="BD58" s="808"/>
      <c r="BE58" s="799"/>
      <c r="BF58" s="799"/>
      <c r="BG58" s="799"/>
      <c r="BH58" s="799"/>
      <c r="BI58" s="800"/>
      <c r="BJ58" s="95"/>
      <c r="BK58" s="95"/>
      <c r="BL58" s="95"/>
      <c r="BM58" s="95"/>
      <c r="BN58" s="95"/>
      <c r="BO58" s="104"/>
      <c r="BP58" s="104"/>
      <c r="BQ58" s="101">
        <v>52</v>
      </c>
      <c r="BR58" s="102"/>
      <c r="BS58" s="743"/>
      <c r="BT58" s="744"/>
      <c r="BU58" s="744"/>
      <c r="BV58" s="744"/>
      <c r="BW58" s="744"/>
      <c r="BX58" s="744"/>
      <c r="BY58" s="744"/>
      <c r="BZ58" s="744"/>
      <c r="CA58" s="744"/>
      <c r="CB58" s="744"/>
      <c r="CC58" s="744"/>
      <c r="CD58" s="744"/>
      <c r="CE58" s="744"/>
      <c r="CF58" s="744"/>
      <c r="CG58" s="745"/>
      <c r="CH58" s="754"/>
      <c r="CI58" s="755"/>
      <c r="CJ58" s="755"/>
      <c r="CK58" s="755"/>
      <c r="CL58" s="756"/>
      <c r="CM58" s="754"/>
      <c r="CN58" s="755"/>
      <c r="CO58" s="755"/>
      <c r="CP58" s="755"/>
      <c r="CQ58" s="756"/>
      <c r="CR58" s="754"/>
      <c r="CS58" s="755"/>
      <c r="CT58" s="755"/>
      <c r="CU58" s="755"/>
      <c r="CV58" s="756"/>
      <c r="CW58" s="754"/>
      <c r="CX58" s="755"/>
      <c r="CY58" s="755"/>
      <c r="CZ58" s="755"/>
      <c r="DA58" s="756"/>
      <c r="DB58" s="754"/>
      <c r="DC58" s="755"/>
      <c r="DD58" s="755"/>
      <c r="DE58" s="755"/>
      <c r="DF58" s="756"/>
      <c r="DG58" s="754"/>
      <c r="DH58" s="755"/>
      <c r="DI58" s="755"/>
      <c r="DJ58" s="755"/>
      <c r="DK58" s="756"/>
      <c r="DL58" s="754"/>
      <c r="DM58" s="755"/>
      <c r="DN58" s="755"/>
      <c r="DO58" s="755"/>
      <c r="DP58" s="756"/>
      <c r="DQ58" s="754"/>
      <c r="DR58" s="755"/>
      <c r="DS58" s="755"/>
      <c r="DT58" s="755"/>
      <c r="DU58" s="756"/>
      <c r="DV58" s="743"/>
      <c r="DW58" s="744"/>
      <c r="DX58" s="744"/>
      <c r="DY58" s="744"/>
      <c r="DZ58" s="757"/>
      <c r="EA58" s="92"/>
    </row>
    <row r="59" spans="1:131" ht="26.25" customHeight="1" x14ac:dyDescent="0.15">
      <c r="A59" s="101">
        <v>32</v>
      </c>
      <c r="B59" s="730"/>
      <c r="C59" s="731"/>
      <c r="D59" s="731"/>
      <c r="E59" s="731"/>
      <c r="F59" s="731"/>
      <c r="G59" s="731"/>
      <c r="H59" s="731"/>
      <c r="I59" s="731"/>
      <c r="J59" s="731"/>
      <c r="K59" s="731"/>
      <c r="L59" s="731"/>
      <c r="M59" s="731"/>
      <c r="N59" s="731"/>
      <c r="O59" s="731"/>
      <c r="P59" s="732"/>
      <c r="Q59" s="804"/>
      <c r="R59" s="805"/>
      <c r="S59" s="805"/>
      <c r="T59" s="805"/>
      <c r="U59" s="805"/>
      <c r="V59" s="805"/>
      <c r="W59" s="805"/>
      <c r="X59" s="805"/>
      <c r="Y59" s="805"/>
      <c r="Z59" s="805"/>
      <c r="AA59" s="805"/>
      <c r="AB59" s="805"/>
      <c r="AC59" s="805"/>
      <c r="AD59" s="805"/>
      <c r="AE59" s="806"/>
      <c r="AF59" s="736"/>
      <c r="AG59" s="737"/>
      <c r="AH59" s="737"/>
      <c r="AI59" s="737"/>
      <c r="AJ59" s="738"/>
      <c r="AK59" s="807"/>
      <c r="AL59" s="805"/>
      <c r="AM59" s="805"/>
      <c r="AN59" s="805"/>
      <c r="AO59" s="805"/>
      <c r="AP59" s="805"/>
      <c r="AQ59" s="805"/>
      <c r="AR59" s="805"/>
      <c r="AS59" s="805"/>
      <c r="AT59" s="805"/>
      <c r="AU59" s="805"/>
      <c r="AV59" s="805"/>
      <c r="AW59" s="805"/>
      <c r="AX59" s="805"/>
      <c r="AY59" s="805"/>
      <c r="AZ59" s="808"/>
      <c r="BA59" s="808"/>
      <c r="BB59" s="808"/>
      <c r="BC59" s="808"/>
      <c r="BD59" s="808"/>
      <c r="BE59" s="799"/>
      <c r="BF59" s="799"/>
      <c r="BG59" s="799"/>
      <c r="BH59" s="799"/>
      <c r="BI59" s="800"/>
      <c r="BJ59" s="95"/>
      <c r="BK59" s="95"/>
      <c r="BL59" s="95"/>
      <c r="BM59" s="95"/>
      <c r="BN59" s="95"/>
      <c r="BO59" s="104"/>
      <c r="BP59" s="104"/>
      <c r="BQ59" s="101">
        <v>53</v>
      </c>
      <c r="BR59" s="102"/>
      <c r="BS59" s="743"/>
      <c r="BT59" s="744"/>
      <c r="BU59" s="744"/>
      <c r="BV59" s="744"/>
      <c r="BW59" s="744"/>
      <c r="BX59" s="744"/>
      <c r="BY59" s="744"/>
      <c r="BZ59" s="744"/>
      <c r="CA59" s="744"/>
      <c r="CB59" s="744"/>
      <c r="CC59" s="744"/>
      <c r="CD59" s="744"/>
      <c r="CE59" s="744"/>
      <c r="CF59" s="744"/>
      <c r="CG59" s="745"/>
      <c r="CH59" s="754"/>
      <c r="CI59" s="755"/>
      <c r="CJ59" s="755"/>
      <c r="CK59" s="755"/>
      <c r="CL59" s="756"/>
      <c r="CM59" s="754"/>
      <c r="CN59" s="755"/>
      <c r="CO59" s="755"/>
      <c r="CP59" s="755"/>
      <c r="CQ59" s="756"/>
      <c r="CR59" s="754"/>
      <c r="CS59" s="755"/>
      <c r="CT59" s="755"/>
      <c r="CU59" s="755"/>
      <c r="CV59" s="756"/>
      <c r="CW59" s="754"/>
      <c r="CX59" s="755"/>
      <c r="CY59" s="755"/>
      <c r="CZ59" s="755"/>
      <c r="DA59" s="756"/>
      <c r="DB59" s="754"/>
      <c r="DC59" s="755"/>
      <c r="DD59" s="755"/>
      <c r="DE59" s="755"/>
      <c r="DF59" s="756"/>
      <c r="DG59" s="754"/>
      <c r="DH59" s="755"/>
      <c r="DI59" s="755"/>
      <c r="DJ59" s="755"/>
      <c r="DK59" s="756"/>
      <c r="DL59" s="754"/>
      <c r="DM59" s="755"/>
      <c r="DN59" s="755"/>
      <c r="DO59" s="755"/>
      <c r="DP59" s="756"/>
      <c r="DQ59" s="754"/>
      <c r="DR59" s="755"/>
      <c r="DS59" s="755"/>
      <c r="DT59" s="755"/>
      <c r="DU59" s="756"/>
      <c r="DV59" s="743"/>
      <c r="DW59" s="744"/>
      <c r="DX59" s="744"/>
      <c r="DY59" s="744"/>
      <c r="DZ59" s="757"/>
      <c r="EA59" s="92"/>
    </row>
    <row r="60" spans="1:131" ht="26.25" customHeight="1" x14ac:dyDescent="0.15">
      <c r="A60" s="101">
        <v>33</v>
      </c>
      <c r="B60" s="730"/>
      <c r="C60" s="731"/>
      <c r="D60" s="731"/>
      <c r="E60" s="731"/>
      <c r="F60" s="731"/>
      <c r="G60" s="731"/>
      <c r="H60" s="731"/>
      <c r="I60" s="731"/>
      <c r="J60" s="731"/>
      <c r="K60" s="731"/>
      <c r="L60" s="731"/>
      <c r="M60" s="731"/>
      <c r="N60" s="731"/>
      <c r="O60" s="731"/>
      <c r="P60" s="732"/>
      <c r="Q60" s="804"/>
      <c r="R60" s="805"/>
      <c r="S60" s="805"/>
      <c r="T60" s="805"/>
      <c r="U60" s="805"/>
      <c r="V60" s="805"/>
      <c r="W60" s="805"/>
      <c r="X60" s="805"/>
      <c r="Y60" s="805"/>
      <c r="Z60" s="805"/>
      <c r="AA60" s="805"/>
      <c r="AB60" s="805"/>
      <c r="AC60" s="805"/>
      <c r="AD60" s="805"/>
      <c r="AE60" s="806"/>
      <c r="AF60" s="736"/>
      <c r="AG60" s="737"/>
      <c r="AH60" s="737"/>
      <c r="AI60" s="737"/>
      <c r="AJ60" s="738"/>
      <c r="AK60" s="807"/>
      <c r="AL60" s="805"/>
      <c r="AM60" s="805"/>
      <c r="AN60" s="805"/>
      <c r="AO60" s="805"/>
      <c r="AP60" s="805"/>
      <c r="AQ60" s="805"/>
      <c r="AR60" s="805"/>
      <c r="AS60" s="805"/>
      <c r="AT60" s="805"/>
      <c r="AU60" s="805"/>
      <c r="AV60" s="805"/>
      <c r="AW60" s="805"/>
      <c r="AX60" s="805"/>
      <c r="AY60" s="805"/>
      <c r="AZ60" s="808"/>
      <c r="BA60" s="808"/>
      <c r="BB60" s="808"/>
      <c r="BC60" s="808"/>
      <c r="BD60" s="808"/>
      <c r="BE60" s="799"/>
      <c r="BF60" s="799"/>
      <c r="BG60" s="799"/>
      <c r="BH60" s="799"/>
      <c r="BI60" s="800"/>
      <c r="BJ60" s="95"/>
      <c r="BK60" s="95"/>
      <c r="BL60" s="95"/>
      <c r="BM60" s="95"/>
      <c r="BN60" s="95"/>
      <c r="BO60" s="104"/>
      <c r="BP60" s="104"/>
      <c r="BQ60" s="101">
        <v>54</v>
      </c>
      <c r="BR60" s="102"/>
      <c r="BS60" s="743"/>
      <c r="BT60" s="744"/>
      <c r="BU60" s="744"/>
      <c r="BV60" s="744"/>
      <c r="BW60" s="744"/>
      <c r="BX60" s="744"/>
      <c r="BY60" s="744"/>
      <c r="BZ60" s="744"/>
      <c r="CA60" s="744"/>
      <c r="CB60" s="744"/>
      <c r="CC60" s="744"/>
      <c r="CD60" s="744"/>
      <c r="CE60" s="744"/>
      <c r="CF60" s="744"/>
      <c r="CG60" s="745"/>
      <c r="CH60" s="754"/>
      <c r="CI60" s="755"/>
      <c r="CJ60" s="755"/>
      <c r="CK60" s="755"/>
      <c r="CL60" s="756"/>
      <c r="CM60" s="754"/>
      <c r="CN60" s="755"/>
      <c r="CO60" s="755"/>
      <c r="CP60" s="755"/>
      <c r="CQ60" s="756"/>
      <c r="CR60" s="754"/>
      <c r="CS60" s="755"/>
      <c r="CT60" s="755"/>
      <c r="CU60" s="755"/>
      <c r="CV60" s="756"/>
      <c r="CW60" s="754"/>
      <c r="CX60" s="755"/>
      <c r="CY60" s="755"/>
      <c r="CZ60" s="755"/>
      <c r="DA60" s="756"/>
      <c r="DB60" s="754"/>
      <c r="DC60" s="755"/>
      <c r="DD60" s="755"/>
      <c r="DE60" s="755"/>
      <c r="DF60" s="756"/>
      <c r="DG60" s="754"/>
      <c r="DH60" s="755"/>
      <c r="DI60" s="755"/>
      <c r="DJ60" s="755"/>
      <c r="DK60" s="756"/>
      <c r="DL60" s="754"/>
      <c r="DM60" s="755"/>
      <c r="DN60" s="755"/>
      <c r="DO60" s="755"/>
      <c r="DP60" s="756"/>
      <c r="DQ60" s="754"/>
      <c r="DR60" s="755"/>
      <c r="DS60" s="755"/>
      <c r="DT60" s="755"/>
      <c r="DU60" s="756"/>
      <c r="DV60" s="743"/>
      <c r="DW60" s="744"/>
      <c r="DX60" s="744"/>
      <c r="DY60" s="744"/>
      <c r="DZ60" s="757"/>
      <c r="EA60" s="92"/>
    </row>
    <row r="61" spans="1:131" ht="26.25" customHeight="1" thickBot="1" x14ac:dyDescent="0.2">
      <c r="A61" s="101">
        <v>34</v>
      </c>
      <c r="B61" s="730"/>
      <c r="C61" s="731"/>
      <c r="D61" s="731"/>
      <c r="E61" s="731"/>
      <c r="F61" s="731"/>
      <c r="G61" s="731"/>
      <c r="H61" s="731"/>
      <c r="I61" s="731"/>
      <c r="J61" s="731"/>
      <c r="K61" s="731"/>
      <c r="L61" s="731"/>
      <c r="M61" s="731"/>
      <c r="N61" s="731"/>
      <c r="O61" s="731"/>
      <c r="P61" s="732"/>
      <c r="Q61" s="804"/>
      <c r="R61" s="805"/>
      <c r="S61" s="805"/>
      <c r="T61" s="805"/>
      <c r="U61" s="805"/>
      <c r="V61" s="805"/>
      <c r="W61" s="805"/>
      <c r="X61" s="805"/>
      <c r="Y61" s="805"/>
      <c r="Z61" s="805"/>
      <c r="AA61" s="805"/>
      <c r="AB61" s="805"/>
      <c r="AC61" s="805"/>
      <c r="AD61" s="805"/>
      <c r="AE61" s="806"/>
      <c r="AF61" s="736"/>
      <c r="AG61" s="737"/>
      <c r="AH61" s="737"/>
      <c r="AI61" s="737"/>
      <c r="AJ61" s="738"/>
      <c r="AK61" s="807"/>
      <c r="AL61" s="805"/>
      <c r="AM61" s="805"/>
      <c r="AN61" s="805"/>
      <c r="AO61" s="805"/>
      <c r="AP61" s="805"/>
      <c r="AQ61" s="805"/>
      <c r="AR61" s="805"/>
      <c r="AS61" s="805"/>
      <c r="AT61" s="805"/>
      <c r="AU61" s="805"/>
      <c r="AV61" s="805"/>
      <c r="AW61" s="805"/>
      <c r="AX61" s="805"/>
      <c r="AY61" s="805"/>
      <c r="AZ61" s="808"/>
      <c r="BA61" s="808"/>
      <c r="BB61" s="808"/>
      <c r="BC61" s="808"/>
      <c r="BD61" s="808"/>
      <c r="BE61" s="799"/>
      <c r="BF61" s="799"/>
      <c r="BG61" s="799"/>
      <c r="BH61" s="799"/>
      <c r="BI61" s="800"/>
      <c r="BJ61" s="95"/>
      <c r="BK61" s="95"/>
      <c r="BL61" s="95"/>
      <c r="BM61" s="95"/>
      <c r="BN61" s="95"/>
      <c r="BO61" s="104"/>
      <c r="BP61" s="104"/>
      <c r="BQ61" s="101">
        <v>55</v>
      </c>
      <c r="BR61" s="102"/>
      <c r="BS61" s="743"/>
      <c r="BT61" s="744"/>
      <c r="BU61" s="744"/>
      <c r="BV61" s="744"/>
      <c r="BW61" s="744"/>
      <c r="BX61" s="744"/>
      <c r="BY61" s="744"/>
      <c r="BZ61" s="744"/>
      <c r="CA61" s="744"/>
      <c r="CB61" s="744"/>
      <c r="CC61" s="744"/>
      <c r="CD61" s="744"/>
      <c r="CE61" s="744"/>
      <c r="CF61" s="744"/>
      <c r="CG61" s="745"/>
      <c r="CH61" s="754"/>
      <c r="CI61" s="755"/>
      <c r="CJ61" s="755"/>
      <c r="CK61" s="755"/>
      <c r="CL61" s="756"/>
      <c r="CM61" s="754"/>
      <c r="CN61" s="755"/>
      <c r="CO61" s="755"/>
      <c r="CP61" s="755"/>
      <c r="CQ61" s="756"/>
      <c r="CR61" s="754"/>
      <c r="CS61" s="755"/>
      <c r="CT61" s="755"/>
      <c r="CU61" s="755"/>
      <c r="CV61" s="756"/>
      <c r="CW61" s="754"/>
      <c r="CX61" s="755"/>
      <c r="CY61" s="755"/>
      <c r="CZ61" s="755"/>
      <c r="DA61" s="756"/>
      <c r="DB61" s="754"/>
      <c r="DC61" s="755"/>
      <c r="DD61" s="755"/>
      <c r="DE61" s="755"/>
      <c r="DF61" s="756"/>
      <c r="DG61" s="754"/>
      <c r="DH61" s="755"/>
      <c r="DI61" s="755"/>
      <c r="DJ61" s="755"/>
      <c r="DK61" s="756"/>
      <c r="DL61" s="754"/>
      <c r="DM61" s="755"/>
      <c r="DN61" s="755"/>
      <c r="DO61" s="755"/>
      <c r="DP61" s="756"/>
      <c r="DQ61" s="754"/>
      <c r="DR61" s="755"/>
      <c r="DS61" s="755"/>
      <c r="DT61" s="755"/>
      <c r="DU61" s="756"/>
      <c r="DV61" s="743"/>
      <c r="DW61" s="744"/>
      <c r="DX61" s="744"/>
      <c r="DY61" s="744"/>
      <c r="DZ61" s="757"/>
      <c r="EA61" s="92"/>
    </row>
    <row r="62" spans="1:131" ht="26.25" customHeight="1" x14ac:dyDescent="0.15">
      <c r="A62" s="101">
        <v>35</v>
      </c>
      <c r="B62" s="730"/>
      <c r="C62" s="731"/>
      <c r="D62" s="731"/>
      <c r="E62" s="731"/>
      <c r="F62" s="731"/>
      <c r="G62" s="731"/>
      <c r="H62" s="731"/>
      <c r="I62" s="731"/>
      <c r="J62" s="731"/>
      <c r="K62" s="731"/>
      <c r="L62" s="731"/>
      <c r="M62" s="731"/>
      <c r="N62" s="731"/>
      <c r="O62" s="731"/>
      <c r="P62" s="732"/>
      <c r="Q62" s="804"/>
      <c r="R62" s="805"/>
      <c r="S62" s="805"/>
      <c r="T62" s="805"/>
      <c r="U62" s="805"/>
      <c r="V62" s="805"/>
      <c r="W62" s="805"/>
      <c r="X62" s="805"/>
      <c r="Y62" s="805"/>
      <c r="Z62" s="805"/>
      <c r="AA62" s="805"/>
      <c r="AB62" s="805"/>
      <c r="AC62" s="805"/>
      <c r="AD62" s="805"/>
      <c r="AE62" s="806"/>
      <c r="AF62" s="736"/>
      <c r="AG62" s="737"/>
      <c r="AH62" s="737"/>
      <c r="AI62" s="737"/>
      <c r="AJ62" s="738"/>
      <c r="AK62" s="807"/>
      <c r="AL62" s="805"/>
      <c r="AM62" s="805"/>
      <c r="AN62" s="805"/>
      <c r="AO62" s="805"/>
      <c r="AP62" s="805"/>
      <c r="AQ62" s="805"/>
      <c r="AR62" s="805"/>
      <c r="AS62" s="805"/>
      <c r="AT62" s="805"/>
      <c r="AU62" s="805"/>
      <c r="AV62" s="805"/>
      <c r="AW62" s="805"/>
      <c r="AX62" s="805"/>
      <c r="AY62" s="805"/>
      <c r="AZ62" s="808"/>
      <c r="BA62" s="808"/>
      <c r="BB62" s="808"/>
      <c r="BC62" s="808"/>
      <c r="BD62" s="808"/>
      <c r="BE62" s="799"/>
      <c r="BF62" s="799"/>
      <c r="BG62" s="799"/>
      <c r="BH62" s="799"/>
      <c r="BI62" s="800"/>
      <c r="BJ62" s="816" t="s">
        <v>342</v>
      </c>
      <c r="BK62" s="777"/>
      <c r="BL62" s="777"/>
      <c r="BM62" s="777"/>
      <c r="BN62" s="778"/>
      <c r="BO62" s="104"/>
      <c r="BP62" s="104"/>
      <c r="BQ62" s="101">
        <v>56</v>
      </c>
      <c r="BR62" s="102"/>
      <c r="BS62" s="743"/>
      <c r="BT62" s="744"/>
      <c r="BU62" s="744"/>
      <c r="BV62" s="744"/>
      <c r="BW62" s="744"/>
      <c r="BX62" s="744"/>
      <c r="BY62" s="744"/>
      <c r="BZ62" s="744"/>
      <c r="CA62" s="744"/>
      <c r="CB62" s="744"/>
      <c r="CC62" s="744"/>
      <c r="CD62" s="744"/>
      <c r="CE62" s="744"/>
      <c r="CF62" s="744"/>
      <c r="CG62" s="745"/>
      <c r="CH62" s="754"/>
      <c r="CI62" s="755"/>
      <c r="CJ62" s="755"/>
      <c r="CK62" s="755"/>
      <c r="CL62" s="756"/>
      <c r="CM62" s="754"/>
      <c r="CN62" s="755"/>
      <c r="CO62" s="755"/>
      <c r="CP62" s="755"/>
      <c r="CQ62" s="756"/>
      <c r="CR62" s="754"/>
      <c r="CS62" s="755"/>
      <c r="CT62" s="755"/>
      <c r="CU62" s="755"/>
      <c r="CV62" s="756"/>
      <c r="CW62" s="754"/>
      <c r="CX62" s="755"/>
      <c r="CY62" s="755"/>
      <c r="CZ62" s="755"/>
      <c r="DA62" s="756"/>
      <c r="DB62" s="754"/>
      <c r="DC62" s="755"/>
      <c r="DD62" s="755"/>
      <c r="DE62" s="755"/>
      <c r="DF62" s="756"/>
      <c r="DG62" s="754"/>
      <c r="DH62" s="755"/>
      <c r="DI62" s="755"/>
      <c r="DJ62" s="755"/>
      <c r="DK62" s="756"/>
      <c r="DL62" s="754"/>
      <c r="DM62" s="755"/>
      <c r="DN62" s="755"/>
      <c r="DO62" s="755"/>
      <c r="DP62" s="756"/>
      <c r="DQ62" s="754"/>
      <c r="DR62" s="755"/>
      <c r="DS62" s="755"/>
      <c r="DT62" s="755"/>
      <c r="DU62" s="756"/>
      <c r="DV62" s="743"/>
      <c r="DW62" s="744"/>
      <c r="DX62" s="744"/>
      <c r="DY62" s="744"/>
      <c r="DZ62" s="757"/>
      <c r="EA62" s="92"/>
    </row>
    <row r="63" spans="1:131" ht="26.25" customHeight="1" thickBot="1" x14ac:dyDescent="0.2">
      <c r="A63" s="103" t="s">
        <v>323</v>
      </c>
      <c r="B63" s="761" t="s">
        <v>343</v>
      </c>
      <c r="C63" s="762"/>
      <c r="D63" s="762"/>
      <c r="E63" s="762"/>
      <c r="F63" s="762"/>
      <c r="G63" s="762"/>
      <c r="H63" s="762"/>
      <c r="I63" s="762"/>
      <c r="J63" s="762"/>
      <c r="K63" s="762"/>
      <c r="L63" s="762"/>
      <c r="M63" s="762"/>
      <c r="N63" s="762"/>
      <c r="O63" s="762"/>
      <c r="P63" s="763"/>
      <c r="Q63" s="809"/>
      <c r="R63" s="810"/>
      <c r="S63" s="810"/>
      <c r="T63" s="810"/>
      <c r="U63" s="810"/>
      <c r="V63" s="810"/>
      <c r="W63" s="810"/>
      <c r="X63" s="810"/>
      <c r="Y63" s="810"/>
      <c r="Z63" s="810"/>
      <c r="AA63" s="810"/>
      <c r="AB63" s="810"/>
      <c r="AC63" s="810"/>
      <c r="AD63" s="810"/>
      <c r="AE63" s="811"/>
      <c r="AF63" s="812">
        <v>31</v>
      </c>
      <c r="AG63" s="813"/>
      <c r="AH63" s="813"/>
      <c r="AI63" s="813"/>
      <c r="AJ63" s="814"/>
      <c r="AK63" s="815"/>
      <c r="AL63" s="810"/>
      <c r="AM63" s="810"/>
      <c r="AN63" s="810"/>
      <c r="AO63" s="810"/>
      <c r="AP63" s="813">
        <v>1412</v>
      </c>
      <c r="AQ63" s="813"/>
      <c r="AR63" s="813"/>
      <c r="AS63" s="813"/>
      <c r="AT63" s="813"/>
      <c r="AU63" s="813">
        <v>772</v>
      </c>
      <c r="AV63" s="813"/>
      <c r="AW63" s="813"/>
      <c r="AX63" s="813"/>
      <c r="AY63" s="813"/>
      <c r="AZ63" s="817"/>
      <c r="BA63" s="817"/>
      <c r="BB63" s="817"/>
      <c r="BC63" s="817"/>
      <c r="BD63" s="817"/>
      <c r="BE63" s="818"/>
      <c r="BF63" s="818"/>
      <c r="BG63" s="818"/>
      <c r="BH63" s="818"/>
      <c r="BI63" s="819"/>
      <c r="BJ63" s="820" t="s">
        <v>64</v>
      </c>
      <c r="BK63" s="821"/>
      <c r="BL63" s="821"/>
      <c r="BM63" s="821"/>
      <c r="BN63" s="822"/>
      <c r="BO63" s="104"/>
      <c r="BP63" s="104"/>
      <c r="BQ63" s="101">
        <v>57</v>
      </c>
      <c r="BR63" s="102"/>
      <c r="BS63" s="743"/>
      <c r="BT63" s="744"/>
      <c r="BU63" s="744"/>
      <c r="BV63" s="744"/>
      <c r="BW63" s="744"/>
      <c r="BX63" s="744"/>
      <c r="BY63" s="744"/>
      <c r="BZ63" s="744"/>
      <c r="CA63" s="744"/>
      <c r="CB63" s="744"/>
      <c r="CC63" s="744"/>
      <c r="CD63" s="744"/>
      <c r="CE63" s="744"/>
      <c r="CF63" s="744"/>
      <c r="CG63" s="745"/>
      <c r="CH63" s="754"/>
      <c r="CI63" s="755"/>
      <c r="CJ63" s="755"/>
      <c r="CK63" s="755"/>
      <c r="CL63" s="756"/>
      <c r="CM63" s="754"/>
      <c r="CN63" s="755"/>
      <c r="CO63" s="755"/>
      <c r="CP63" s="755"/>
      <c r="CQ63" s="756"/>
      <c r="CR63" s="754"/>
      <c r="CS63" s="755"/>
      <c r="CT63" s="755"/>
      <c r="CU63" s="755"/>
      <c r="CV63" s="756"/>
      <c r="CW63" s="754"/>
      <c r="CX63" s="755"/>
      <c r="CY63" s="755"/>
      <c r="CZ63" s="755"/>
      <c r="DA63" s="756"/>
      <c r="DB63" s="754"/>
      <c r="DC63" s="755"/>
      <c r="DD63" s="755"/>
      <c r="DE63" s="755"/>
      <c r="DF63" s="756"/>
      <c r="DG63" s="754"/>
      <c r="DH63" s="755"/>
      <c r="DI63" s="755"/>
      <c r="DJ63" s="755"/>
      <c r="DK63" s="756"/>
      <c r="DL63" s="754"/>
      <c r="DM63" s="755"/>
      <c r="DN63" s="755"/>
      <c r="DO63" s="755"/>
      <c r="DP63" s="756"/>
      <c r="DQ63" s="754"/>
      <c r="DR63" s="755"/>
      <c r="DS63" s="755"/>
      <c r="DT63" s="755"/>
      <c r="DU63" s="756"/>
      <c r="DV63" s="743"/>
      <c r="DW63" s="744"/>
      <c r="DX63" s="744"/>
      <c r="DY63" s="744"/>
      <c r="DZ63" s="757"/>
      <c r="EA63" s="92"/>
    </row>
    <row r="64" spans="1:131" ht="26.25"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1">
        <v>58</v>
      </c>
      <c r="BR64" s="102"/>
      <c r="BS64" s="743"/>
      <c r="BT64" s="744"/>
      <c r="BU64" s="744"/>
      <c r="BV64" s="744"/>
      <c r="BW64" s="744"/>
      <c r="BX64" s="744"/>
      <c r="BY64" s="744"/>
      <c r="BZ64" s="744"/>
      <c r="CA64" s="744"/>
      <c r="CB64" s="744"/>
      <c r="CC64" s="744"/>
      <c r="CD64" s="744"/>
      <c r="CE64" s="744"/>
      <c r="CF64" s="744"/>
      <c r="CG64" s="745"/>
      <c r="CH64" s="754"/>
      <c r="CI64" s="755"/>
      <c r="CJ64" s="755"/>
      <c r="CK64" s="755"/>
      <c r="CL64" s="756"/>
      <c r="CM64" s="754"/>
      <c r="CN64" s="755"/>
      <c r="CO64" s="755"/>
      <c r="CP64" s="755"/>
      <c r="CQ64" s="756"/>
      <c r="CR64" s="754"/>
      <c r="CS64" s="755"/>
      <c r="CT64" s="755"/>
      <c r="CU64" s="755"/>
      <c r="CV64" s="756"/>
      <c r="CW64" s="754"/>
      <c r="CX64" s="755"/>
      <c r="CY64" s="755"/>
      <c r="CZ64" s="755"/>
      <c r="DA64" s="756"/>
      <c r="DB64" s="754"/>
      <c r="DC64" s="755"/>
      <c r="DD64" s="755"/>
      <c r="DE64" s="755"/>
      <c r="DF64" s="756"/>
      <c r="DG64" s="754"/>
      <c r="DH64" s="755"/>
      <c r="DI64" s="755"/>
      <c r="DJ64" s="755"/>
      <c r="DK64" s="756"/>
      <c r="DL64" s="754"/>
      <c r="DM64" s="755"/>
      <c r="DN64" s="755"/>
      <c r="DO64" s="755"/>
      <c r="DP64" s="756"/>
      <c r="DQ64" s="754"/>
      <c r="DR64" s="755"/>
      <c r="DS64" s="755"/>
      <c r="DT64" s="755"/>
      <c r="DU64" s="756"/>
      <c r="DV64" s="743"/>
      <c r="DW64" s="744"/>
      <c r="DX64" s="744"/>
      <c r="DY64" s="744"/>
      <c r="DZ64" s="757"/>
      <c r="EA64" s="92"/>
    </row>
    <row r="65" spans="1:131" ht="26.25" customHeight="1" thickBot="1" x14ac:dyDescent="0.2">
      <c r="A65" s="95" t="s">
        <v>344</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104"/>
      <c r="BF65" s="104"/>
      <c r="BG65" s="104"/>
      <c r="BH65" s="104"/>
      <c r="BI65" s="104"/>
      <c r="BJ65" s="104"/>
      <c r="BK65" s="104"/>
      <c r="BL65" s="104"/>
      <c r="BM65" s="104"/>
      <c r="BN65" s="104"/>
      <c r="BO65" s="104"/>
      <c r="BP65" s="104"/>
      <c r="BQ65" s="101">
        <v>59</v>
      </c>
      <c r="BR65" s="102"/>
      <c r="BS65" s="743"/>
      <c r="BT65" s="744"/>
      <c r="BU65" s="744"/>
      <c r="BV65" s="744"/>
      <c r="BW65" s="744"/>
      <c r="BX65" s="744"/>
      <c r="BY65" s="744"/>
      <c r="BZ65" s="744"/>
      <c r="CA65" s="744"/>
      <c r="CB65" s="744"/>
      <c r="CC65" s="744"/>
      <c r="CD65" s="744"/>
      <c r="CE65" s="744"/>
      <c r="CF65" s="744"/>
      <c r="CG65" s="745"/>
      <c r="CH65" s="754"/>
      <c r="CI65" s="755"/>
      <c r="CJ65" s="755"/>
      <c r="CK65" s="755"/>
      <c r="CL65" s="756"/>
      <c r="CM65" s="754"/>
      <c r="CN65" s="755"/>
      <c r="CO65" s="755"/>
      <c r="CP65" s="755"/>
      <c r="CQ65" s="756"/>
      <c r="CR65" s="754"/>
      <c r="CS65" s="755"/>
      <c r="CT65" s="755"/>
      <c r="CU65" s="755"/>
      <c r="CV65" s="756"/>
      <c r="CW65" s="754"/>
      <c r="CX65" s="755"/>
      <c r="CY65" s="755"/>
      <c r="CZ65" s="755"/>
      <c r="DA65" s="756"/>
      <c r="DB65" s="754"/>
      <c r="DC65" s="755"/>
      <c r="DD65" s="755"/>
      <c r="DE65" s="755"/>
      <c r="DF65" s="756"/>
      <c r="DG65" s="754"/>
      <c r="DH65" s="755"/>
      <c r="DI65" s="755"/>
      <c r="DJ65" s="755"/>
      <c r="DK65" s="756"/>
      <c r="DL65" s="754"/>
      <c r="DM65" s="755"/>
      <c r="DN65" s="755"/>
      <c r="DO65" s="755"/>
      <c r="DP65" s="756"/>
      <c r="DQ65" s="754"/>
      <c r="DR65" s="755"/>
      <c r="DS65" s="755"/>
      <c r="DT65" s="755"/>
      <c r="DU65" s="756"/>
      <c r="DV65" s="743"/>
      <c r="DW65" s="744"/>
      <c r="DX65" s="744"/>
      <c r="DY65" s="744"/>
      <c r="DZ65" s="757"/>
      <c r="EA65" s="92"/>
    </row>
    <row r="66" spans="1:131" ht="26.25" customHeight="1" x14ac:dyDescent="0.15">
      <c r="A66" s="715" t="s">
        <v>345</v>
      </c>
      <c r="B66" s="716"/>
      <c r="C66" s="716"/>
      <c r="D66" s="716"/>
      <c r="E66" s="716"/>
      <c r="F66" s="716"/>
      <c r="G66" s="716"/>
      <c r="H66" s="716"/>
      <c r="I66" s="716"/>
      <c r="J66" s="716"/>
      <c r="K66" s="716"/>
      <c r="L66" s="716"/>
      <c r="M66" s="716"/>
      <c r="N66" s="716"/>
      <c r="O66" s="716"/>
      <c r="P66" s="717"/>
      <c r="Q66" s="692" t="s">
        <v>327</v>
      </c>
      <c r="R66" s="693"/>
      <c r="S66" s="693"/>
      <c r="T66" s="693"/>
      <c r="U66" s="694"/>
      <c r="V66" s="692" t="s">
        <v>328</v>
      </c>
      <c r="W66" s="693"/>
      <c r="X66" s="693"/>
      <c r="Y66" s="693"/>
      <c r="Z66" s="694"/>
      <c r="AA66" s="692" t="s">
        <v>329</v>
      </c>
      <c r="AB66" s="693"/>
      <c r="AC66" s="693"/>
      <c r="AD66" s="693"/>
      <c r="AE66" s="694"/>
      <c r="AF66" s="823" t="s">
        <v>330</v>
      </c>
      <c r="AG66" s="784"/>
      <c r="AH66" s="784"/>
      <c r="AI66" s="784"/>
      <c r="AJ66" s="824"/>
      <c r="AK66" s="692" t="s">
        <v>331</v>
      </c>
      <c r="AL66" s="716"/>
      <c r="AM66" s="716"/>
      <c r="AN66" s="716"/>
      <c r="AO66" s="717"/>
      <c r="AP66" s="692" t="s">
        <v>332</v>
      </c>
      <c r="AQ66" s="693"/>
      <c r="AR66" s="693"/>
      <c r="AS66" s="693"/>
      <c r="AT66" s="694"/>
      <c r="AU66" s="692" t="s">
        <v>346</v>
      </c>
      <c r="AV66" s="693"/>
      <c r="AW66" s="693"/>
      <c r="AX66" s="693"/>
      <c r="AY66" s="694"/>
      <c r="AZ66" s="692" t="s">
        <v>309</v>
      </c>
      <c r="BA66" s="693"/>
      <c r="BB66" s="693"/>
      <c r="BC66" s="693"/>
      <c r="BD66" s="704"/>
      <c r="BE66" s="104"/>
      <c r="BF66" s="104"/>
      <c r="BG66" s="104"/>
      <c r="BH66" s="104"/>
      <c r="BI66" s="104"/>
      <c r="BJ66" s="104"/>
      <c r="BK66" s="104"/>
      <c r="BL66" s="104"/>
      <c r="BM66" s="104"/>
      <c r="BN66" s="104"/>
      <c r="BO66" s="104"/>
      <c r="BP66" s="104"/>
      <c r="BQ66" s="101">
        <v>60</v>
      </c>
      <c r="BR66" s="106"/>
      <c r="BS66" s="828"/>
      <c r="BT66" s="829"/>
      <c r="BU66" s="829"/>
      <c r="BV66" s="829"/>
      <c r="BW66" s="829"/>
      <c r="BX66" s="829"/>
      <c r="BY66" s="829"/>
      <c r="BZ66" s="829"/>
      <c r="CA66" s="829"/>
      <c r="CB66" s="829"/>
      <c r="CC66" s="829"/>
      <c r="CD66" s="829"/>
      <c r="CE66" s="829"/>
      <c r="CF66" s="829"/>
      <c r="CG66" s="834"/>
      <c r="CH66" s="831"/>
      <c r="CI66" s="832"/>
      <c r="CJ66" s="832"/>
      <c r="CK66" s="832"/>
      <c r="CL66" s="833"/>
      <c r="CM66" s="831"/>
      <c r="CN66" s="832"/>
      <c r="CO66" s="832"/>
      <c r="CP66" s="832"/>
      <c r="CQ66" s="833"/>
      <c r="CR66" s="831"/>
      <c r="CS66" s="832"/>
      <c r="CT66" s="832"/>
      <c r="CU66" s="832"/>
      <c r="CV66" s="833"/>
      <c r="CW66" s="831"/>
      <c r="CX66" s="832"/>
      <c r="CY66" s="832"/>
      <c r="CZ66" s="832"/>
      <c r="DA66" s="833"/>
      <c r="DB66" s="831"/>
      <c r="DC66" s="832"/>
      <c r="DD66" s="832"/>
      <c r="DE66" s="832"/>
      <c r="DF66" s="833"/>
      <c r="DG66" s="831"/>
      <c r="DH66" s="832"/>
      <c r="DI66" s="832"/>
      <c r="DJ66" s="832"/>
      <c r="DK66" s="833"/>
      <c r="DL66" s="831"/>
      <c r="DM66" s="832"/>
      <c r="DN66" s="832"/>
      <c r="DO66" s="832"/>
      <c r="DP66" s="833"/>
      <c r="DQ66" s="831"/>
      <c r="DR66" s="832"/>
      <c r="DS66" s="832"/>
      <c r="DT66" s="832"/>
      <c r="DU66" s="833"/>
      <c r="DV66" s="828"/>
      <c r="DW66" s="829"/>
      <c r="DX66" s="829"/>
      <c r="DY66" s="829"/>
      <c r="DZ66" s="830"/>
      <c r="EA66" s="92"/>
    </row>
    <row r="67" spans="1:131" ht="26.25" customHeight="1" thickBot="1" x14ac:dyDescent="0.2">
      <c r="A67" s="718"/>
      <c r="B67" s="719"/>
      <c r="C67" s="719"/>
      <c r="D67" s="719"/>
      <c r="E67" s="719"/>
      <c r="F67" s="719"/>
      <c r="G67" s="719"/>
      <c r="H67" s="719"/>
      <c r="I67" s="719"/>
      <c r="J67" s="719"/>
      <c r="K67" s="719"/>
      <c r="L67" s="719"/>
      <c r="M67" s="719"/>
      <c r="N67" s="719"/>
      <c r="O67" s="719"/>
      <c r="P67" s="720"/>
      <c r="Q67" s="695"/>
      <c r="R67" s="696"/>
      <c r="S67" s="696"/>
      <c r="T67" s="696"/>
      <c r="U67" s="697"/>
      <c r="V67" s="695"/>
      <c r="W67" s="696"/>
      <c r="X67" s="696"/>
      <c r="Y67" s="696"/>
      <c r="Z67" s="697"/>
      <c r="AA67" s="695"/>
      <c r="AB67" s="696"/>
      <c r="AC67" s="696"/>
      <c r="AD67" s="696"/>
      <c r="AE67" s="697"/>
      <c r="AF67" s="825"/>
      <c r="AG67" s="787"/>
      <c r="AH67" s="787"/>
      <c r="AI67" s="787"/>
      <c r="AJ67" s="826"/>
      <c r="AK67" s="827"/>
      <c r="AL67" s="719"/>
      <c r="AM67" s="719"/>
      <c r="AN67" s="719"/>
      <c r="AO67" s="720"/>
      <c r="AP67" s="695"/>
      <c r="AQ67" s="696"/>
      <c r="AR67" s="696"/>
      <c r="AS67" s="696"/>
      <c r="AT67" s="697"/>
      <c r="AU67" s="695"/>
      <c r="AV67" s="696"/>
      <c r="AW67" s="696"/>
      <c r="AX67" s="696"/>
      <c r="AY67" s="697"/>
      <c r="AZ67" s="695"/>
      <c r="BA67" s="696"/>
      <c r="BB67" s="696"/>
      <c r="BC67" s="696"/>
      <c r="BD67" s="705"/>
      <c r="BE67" s="104"/>
      <c r="BF67" s="104"/>
      <c r="BG67" s="104"/>
      <c r="BH67" s="104"/>
      <c r="BI67" s="104"/>
      <c r="BJ67" s="104"/>
      <c r="BK67" s="104"/>
      <c r="BL67" s="104"/>
      <c r="BM67" s="104"/>
      <c r="BN67" s="104"/>
      <c r="BO67" s="104"/>
      <c r="BP67" s="104"/>
      <c r="BQ67" s="101">
        <v>61</v>
      </c>
      <c r="BR67" s="106"/>
      <c r="BS67" s="828"/>
      <c r="BT67" s="829"/>
      <c r="BU67" s="829"/>
      <c r="BV67" s="829"/>
      <c r="BW67" s="829"/>
      <c r="BX67" s="829"/>
      <c r="BY67" s="829"/>
      <c r="BZ67" s="829"/>
      <c r="CA67" s="829"/>
      <c r="CB67" s="829"/>
      <c r="CC67" s="829"/>
      <c r="CD67" s="829"/>
      <c r="CE67" s="829"/>
      <c r="CF67" s="829"/>
      <c r="CG67" s="834"/>
      <c r="CH67" s="831"/>
      <c r="CI67" s="832"/>
      <c r="CJ67" s="832"/>
      <c r="CK67" s="832"/>
      <c r="CL67" s="833"/>
      <c r="CM67" s="831"/>
      <c r="CN67" s="832"/>
      <c r="CO67" s="832"/>
      <c r="CP67" s="832"/>
      <c r="CQ67" s="833"/>
      <c r="CR67" s="831"/>
      <c r="CS67" s="832"/>
      <c r="CT67" s="832"/>
      <c r="CU67" s="832"/>
      <c r="CV67" s="833"/>
      <c r="CW67" s="831"/>
      <c r="CX67" s="832"/>
      <c r="CY67" s="832"/>
      <c r="CZ67" s="832"/>
      <c r="DA67" s="833"/>
      <c r="DB67" s="831"/>
      <c r="DC67" s="832"/>
      <c r="DD67" s="832"/>
      <c r="DE67" s="832"/>
      <c r="DF67" s="833"/>
      <c r="DG67" s="831"/>
      <c r="DH67" s="832"/>
      <c r="DI67" s="832"/>
      <c r="DJ67" s="832"/>
      <c r="DK67" s="833"/>
      <c r="DL67" s="831"/>
      <c r="DM67" s="832"/>
      <c r="DN67" s="832"/>
      <c r="DO67" s="832"/>
      <c r="DP67" s="833"/>
      <c r="DQ67" s="831"/>
      <c r="DR67" s="832"/>
      <c r="DS67" s="832"/>
      <c r="DT67" s="832"/>
      <c r="DU67" s="833"/>
      <c r="DV67" s="828"/>
      <c r="DW67" s="829"/>
      <c r="DX67" s="829"/>
      <c r="DY67" s="829"/>
      <c r="DZ67" s="830"/>
      <c r="EA67" s="92"/>
    </row>
    <row r="68" spans="1:131" ht="26.25" customHeight="1" thickTop="1" x14ac:dyDescent="0.15">
      <c r="A68" s="99">
        <v>1</v>
      </c>
      <c r="B68" s="838" t="s">
        <v>347</v>
      </c>
      <c r="C68" s="839"/>
      <c r="D68" s="839"/>
      <c r="E68" s="839"/>
      <c r="F68" s="839"/>
      <c r="G68" s="839"/>
      <c r="H68" s="839"/>
      <c r="I68" s="839"/>
      <c r="J68" s="839"/>
      <c r="K68" s="839"/>
      <c r="L68" s="839"/>
      <c r="M68" s="839"/>
      <c r="N68" s="839"/>
      <c r="O68" s="839"/>
      <c r="P68" s="840"/>
      <c r="Q68" s="841">
        <v>424</v>
      </c>
      <c r="R68" s="835"/>
      <c r="S68" s="835"/>
      <c r="T68" s="835"/>
      <c r="U68" s="835"/>
      <c r="V68" s="835">
        <v>415</v>
      </c>
      <c r="W68" s="835"/>
      <c r="X68" s="835"/>
      <c r="Y68" s="835"/>
      <c r="Z68" s="835"/>
      <c r="AA68" s="835">
        <v>9</v>
      </c>
      <c r="AB68" s="835"/>
      <c r="AC68" s="835"/>
      <c r="AD68" s="835"/>
      <c r="AE68" s="835"/>
      <c r="AF68" s="835">
        <v>9</v>
      </c>
      <c r="AG68" s="835"/>
      <c r="AH68" s="835"/>
      <c r="AI68" s="835"/>
      <c r="AJ68" s="835"/>
      <c r="AK68" s="835" t="s">
        <v>321</v>
      </c>
      <c r="AL68" s="835"/>
      <c r="AM68" s="835"/>
      <c r="AN68" s="835"/>
      <c r="AO68" s="835"/>
      <c r="AP68" s="835" t="s">
        <v>321</v>
      </c>
      <c r="AQ68" s="835"/>
      <c r="AR68" s="835"/>
      <c r="AS68" s="835"/>
      <c r="AT68" s="835"/>
      <c r="AU68" s="835" t="s">
        <v>321</v>
      </c>
      <c r="AV68" s="835"/>
      <c r="AW68" s="835"/>
      <c r="AX68" s="835"/>
      <c r="AY68" s="835"/>
      <c r="AZ68" s="836"/>
      <c r="BA68" s="836"/>
      <c r="BB68" s="836"/>
      <c r="BC68" s="836"/>
      <c r="BD68" s="837"/>
      <c r="BE68" s="104"/>
      <c r="BF68" s="104"/>
      <c r="BG68" s="104"/>
      <c r="BH68" s="104"/>
      <c r="BI68" s="104"/>
      <c r="BJ68" s="104"/>
      <c r="BK68" s="104"/>
      <c r="BL68" s="104"/>
      <c r="BM68" s="104"/>
      <c r="BN68" s="104"/>
      <c r="BO68" s="104"/>
      <c r="BP68" s="104"/>
      <c r="BQ68" s="101">
        <v>62</v>
      </c>
      <c r="BR68" s="106"/>
      <c r="BS68" s="828"/>
      <c r="BT68" s="829"/>
      <c r="BU68" s="829"/>
      <c r="BV68" s="829"/>
      <c r="BW68" s="829"/>
      <c r="BX68" s="829"/>
      <c r="BY68" s="829"/>
      <c r="BZ68" s="829"/>
      <c r="CA68" s="829"/>
      <c r="CB68" s="829"/>
      <c r="CC68" s="829"/>
      <c r="CD68" s="829"/>
      <c r="CE68" s="829"/>
      <c r="CF68" s="829"/>
      <c r="CG68" s="834"/>
      <c r="CH68" s="831"/>
      <c r="CI68" s="832"/>
      <c r="CJ68" s="832"/>
      <c r="CK68" s="832"/>
      <c r="CL68" s="833"/>
      <c r="CM68" s="831"/>
      <c r="CN68" s="832"/>
      <c r="CO68" s="832"/>
      <c r="CP68" s="832"/>
      <c r="CQ68" s="833"/>
      <c r="CR68" s="831"/>
      <c r="CS68" s="832"/>
      <c r="CT68" s="832"/>
      <c r="CU68" s="832"/>
      <c r="CV68" s="833"/>
      <c r="CW68" s="831"/>
      <c r="CX68" s="832"/>
      <c r="CY68" s="832"/>
      <c r="CZ68" s="832"/>
      <c r="DA68" s="833"/>
      <c r="DB68" s="831"/>
      <c r="DC68" s="832"/>
      <c r="DD68" s="832"/>
      <c r="DE68" s="832"/>
      <c r="DF68" s="833"/>
      <c r="DG68" s="831"/>
      <c r="DH68" s="832"/>
      <c r="DI68" s="832"/>
      <c r="DJ68" s="832"/>
      <c r="DK68" s="833"/>
      <c r="DL68" s="831"/>
      <c r="DM68" s="832"/>
      <c r="DN68" s="832"/>
      <c r="DO68" s="832"/>
      <c r="DP68" s="833"/>
      <c r="DQ68" s="831"/>
      <c r="DR68" s="832"/>
      <c r="DS68" s="832"/>
      <c r="DT68" s="832"/>
      <c r="DU68" s="833"/>
      <c r="DV68" s="828"/>
      <c r="DW68" s="829"/>
      <c r="DX68" s="829"/>
      <c r="DY68" s="829"/>
      <c r="DZ68" s="830"/>
      <c r="EA68" s="92"/>
    </row>
    <row r="69" spans="1:131" ht="26.25" customHeight="1" x14ac:dyDescent="0.15">
      <c r="A69" s="101">
        <v>2</v>
      </c>
      <c r="B69" s="842" t="s">
        <v>348</v>
      </c>
      <c r="C69" s="843"/>
      <c r="D69" s="843"/>
      <c r="E69" s="843"/>
      <c r="F69" s="843"/>
      <c r="G69" s="843"/>
      <c r="H69" s="843"/>
      <c r="I69" s="843"/>
      <c r="J69" s="843"/>
      <c r="K69" s="843"/>
      <c r="L69" s="843"/>
      <c r="M69" s="843"/>
      <c r="N69" s="843"/>
      <c r="O69" s="843"/>
      <c r="P69" s="844"/>
      <c r="Q69" s="845">
        <v>1344</v>
      </c>
      <c r="R69" s="802"/>
      <c r="S69" s="802"/>
      <c r="T69" s="802"/>
      <c r="U69" s="802"/>
      <c r="V69" s="802">
        <v>1305</v>
      </c>
      <c r="W69" s="802"/>
      <c r="X69" s="802"/>
      <c r="Y69" s="802"/>
      <c r="Z69" s="802"/>
      <c r="AA69" s="802">
        <v>39</v>
      </c>
      <c r="AB69" s="802"/>
      <c r="AC69" s="802"/>
      <c r="AD69" s="802"/>
      <c r="AE69" s="802"/>
      <c r="AF69" s="802">
        <v>39</v>
      </c>
      <c r="AG69" s="802"/>
      <c r="AH69" s="802"/>
      <c r="AI69" s="802"/>
      <c r="AJ69" s="802"/>
      <c r="AK69" s="802" t="s">
        <v>321</v>
      </c>
      <c r="AL69" s="802"/>
      <c r="AM69" s="802"/>
      <c r="AN69" s="802"/>
      <c r="AO69" s="802"/>
      <c r="AP69" s="802" t="s">
        <v>321</v>
      </c>
      <c r="AQ69" s="802"/>
      <c r="AR69" s="802"/>
      <c r="AS69" s="802"/>
      <c r="AT69" s="802"/>
      <c r="AU69" s="802" t="s">
        <v>321</v>
      </c>
      <c r="AV69" s="802"/>
      <c r="AW69" s="802"/>
      <c r="AX69" s="802"/>
      <c r="AY69" s="802"/>
      <c r="AZ69" s="799"/>
      <c r="BA69" s="799"/>
      <c r="BB69" s="799"/>
      <c r="BC69" s="799"/>
      <c r="BD69" s="800"/>
      <c r="BE69" s="104"/>
      <c r="BF69" s="104"/>
      <c r="BG69" s="104"/>
      <c r="BH69" s="104"/>
      <c r="BI69" s="104"/>
      <c r="BJ69" s="104"/>
      <c r="BK69" s="104"/>
      <c r="BL69" s="104"/>
      <c r="BM69" s="104"/>
      <c r="BN69" s="104"/>
      <c r="BO69" s="104"/>
      <c r="BP69" s="104"/>
      <c r="BQ69" s="101">
        <v>63</v>
      </c>
      <c r="BR69" s="106"/>
      <c r="BS69" s="828"/>
      <c r="BT69" s="829"/>
      <c r="BU69" s="829"/>
      <c r="BV69" s="829"/>
      <c r="BW69" s="829"/>
      <c r="BX69" s="829"/>
      <c r="BY69" s="829"/>
      <c r="BZ69" s="829"/>
      <c r="CA69" s="829"/>
      <c r="CB69" s="829"/>
      <c r="CC69" s="829"/>
      <c r="CD69" s="829"/>
      <c r="CE69" s="829"/>
      <c r="CF69" s="829"/>
      <c r="CG69" s="834"/>
      <c r="CH69" s="831"/>
      <c r="CI69" s="832"/>
      <c r="CJ69" s="832"/>
      <c r="CK69" s="832"/>
      <c r="CL69" s="833"/>
      <c r="CM69" s="831"/>
      <c r="CN69" s="832"/>
      <c r="CO69" s="832"/>
      <c r="CP69" s="832"/>
      <c r="CQ69" s="833"/>
      <c r="CR69" s="831"/>
      <c r="CS69" s="832"/>
      <c r="CT69" s="832"/>
      <c r="CU69" s="832"/>
      <c r="CV69" s="833"/>
      <c r="CW69" s="831"/>
      <c r="CX69" s="832"/>
      <c r="CY69" s="832"/>
      <c r="CZ69" s="832"/>
      <c r="DA69" s="833"/>
      <c r="DB69" s="831"/>
      <c r="DC69" s="832"/>
      <c r="DD69" s="832"/>
      <c r="DE69" s="832"/>
      <c r="DF69" s="833"/>
      <c r="DG69" s="831"/>
      <c r="DH69" s="832"/>
      <c r="DI69" s="832"/>
      <c r="DJ69" s="832"/>
      <c r="DK69" s="833"/>
      <c r="DL69" s="831"/>
      <c r="DM69" s="832"/>
      <c r="DN69" s="832"/>
      <c r="DO69" s="832"/>
      <c r="DP69" s="833"/>
      <c r="DQ69" s="831"/>
      <c r="DR69" s="832"/>
      <c r="DS69" s="832"/>
      <c r="DT69" s="832"/>
      <c r="DU69" s="833"/>
      <c r="DV69" s="828"/>
      <c r="DW69" s="829"/>
      <c r="DX69" s="829"/>
      <c r="DY69" s="829"/>
      <c r="DZ69" s="830"/>
      <c r="EA69" s="92"/>
    </row>
    <row r="70" spans="1:131" ht="26.25" customHeight="1" x14ac:dyDescent="0.15">
      <c r="A70" s="101">
        <v>3</v>
      </c>
      <c r="B70" s="842" t="s">
        <v>349</v>
      </c>
      <c r="C70" s="843"/>
      <c r="D70" s="843"/>
      <c r="E70" s="843"/>
      <c r="F70" s="843"/>
      <c r="G70" s="843"/>
      <c r="H70" s="843"/>
      <c r="I70" s="843"/>
      <c r="J70" s="843"/>
      <c r="K70" s="843"/>
      <c r="L70" s="843"/>
      <c r="M70" s="843"/>
      <c r="N70" s="843"/>
      <c r="O70" s="843"/>
      <c r="P70" s="844"/>
      <c r="Q70" s="845">
        <v>63</v>
      </c>
      <c r="R70" s="802"/>
      <c r="S70" s="802"/>
      <c r="T70" s="802"/>
      <c r="U70" s="802"/>
      <c r="V70" s="802">
        <v>56</v>
      </c>
      <c r="W70" s="802"/>
      <c r="X70" s="802"/>
      <c r="Y70" s="802"/>
      <c r="Z70" s="802"/>
      <c r="AA70" s="802">
        <v>7</v>
      </c>
      <c r="AB70" s="802"/>
      <c r="AC70" s="802"/>
      <c r="AD70" s="802"/>
      <c r="AE70" s="802"/>
      <c r="AF70" s="802">
        <v>7</v>
      </c>
      <c r="AG70" s="802"/>
      <c r="AH70" s="802"/>
      <c r="AI70" s="802"/>
      <c r="AJ70" s="802"/>
      <c r="AK70" s="802" t="s">
        <v>321</v>
      </c>
      <c r="AL70" s="802"/>
      <c r="AM70" s="802"/>
      <c r="AN70" s="802"/>
      <c r="AO70" s="802"/>
      <c r="AP70" s="802" t="s">
        <v>321</v>
      </c>
      <c r="AQ70" s="802"/>
      <c r="AR70" s="802"/>
      <c r="AS70" s="802"/>
      <c r="AT70" s="802"/>
      <c r="AU70" s="802" t="s">
        <v>321</v>
      </c>
      <c r="AV70" s="802"/>
      <c r="AW70" s="802"/>
      <c r="AX70" s="802"/>
      <c r="AY70" s="802"/>
      <c r="AZ70" s="799"/>
      <c r="BA70" s="799"/>
      <c r="BB70" s="799"/>
      <c r="BC70" s="799"/>
      <c r="BD70" s="800"/>
      <c r="BE70" s="104"/>
      <c r="BF70" s="104"/>
      <c r="BG70" s="104"/>
      <c r="BH70" s="104"/>
      <c r="BI70" s="104"/>
      <c r="BJ70" s="104"/>
      <c r="BK70" s="104"/>
      <c r="BL70" s="104"/>
      <c r="BM70" s="104"/>
      <c r="BN70" s="104"/>
      <c r="BO70" s="104"/>
      <c r="BP70" s="104"/>
      <c r="BQ70" s="101">
        <v>64</v>
      </c>
      <c r="BR70" s="106"/>
      <c r="BS70" s="828"/>
      <c r="BT70" s="829"/>
      <c r="BU70" s="829"/>
      <c r="BV70" s="829"/>
      <c r="BW70" s="829"/>
      <c r="BX70" s="829"/>
      <c r="BY70" s="829"/>
      <c r="BZ70" s="829"/>
      <c r="CA70" s="829"/>
      <c r="CB70" s="829"/>
      <c r="CC70" s="829"/>
      <c r="CD70" s="829"/>
      <c r="CE70" s="829"/>
      <c r="CF70" s="829"/>
      <c r="CG70" s="834"/>
      <c r="CH70" s="831"/>
      <c r="CI70" s="832"/>
      <c r="CJ70" s="832"/>
      <c r="CK70" s="832"/>
      <c r="CL70" s="833"/>
      <c r="CM70" s="831"/>
      <c r="CN70" s="832"/>
      <c r="CO70" s="832"/>
      <c r="CP70" s="832"/>
      <c r="CQ70" s="833"/>
      <c r="CR70" s="831"/>
      <c r="CS70" s="832"/>
      <c r="CT70" s="832"/>
      <c r="CU70" s="832"/>
      <c r="CV70" s="833"/>
      <c r="CW70" s="831"/>
      <c r="CX70" s="832"/>
      <c r="CY70" s="832"/>
      <c r="CZ70" s="832"/>
      <c r="DA70" s="833"/>
      <c r="DB70" s="831"/>
      <c r="DC70" s="832"/>
      <c r="DD70" s="832"/>
      <c r="DE70" s="832"/>
      <c r="DF70" s="833"/>
      <c r="DG70" s="831"/>
      <c r="DH70" s="832"/>
      <c r="DI70" s="832"/>
      <c r="DJ70" s="832"/>
      <c r="DK70" s="833"/>
      <c r="DL70" s="831"/>
      <c r="DM70" s="832"/>
      <c r="DN70" s="832"/>
      <c r="DO70" s="832"/>
      <c r="DP70" s="833"/>
      <c r="DQ70" s="831"/>
      <c r="DR70" s="832"/>
      <c r="DS70" s="832"/>
      <c r="DT70" s="832"/>
      <c r="DU70" s="833"/>
      <c r="DV70" s="828"/>
      <c r="DW70" s="829"/>
      <c r="DX70" s="829"/>
      <c r="DY70" s="829"/>
      <c r="DZ70" s="830"/>
      <c r="EA70" s="92"/>
    </row>
    <row r="71" spans="1:131" ht="26.25" customHeight="1" x14ac:dyDescent="0.15">
      <c r="A71" s="101">
        <v>4</v>
      </c>
      <c r="B71" s="842" t="s">
        <v>350</v>
      </c>
      <c r="C71" s="843"/>
      <c r="D71" s="843"/>
      <c r="E71" s="843"/>
      <c r="F71" s="843"/>
      <c r="G71" s="843"/>
      <c r="H71" s="843"/>
      <c r="I71" s="843"/>
      <c r="J71" s="843"/>
      <c r="K71" s="843"/>
      <c r="L71" s="843"/>
      <c r="M71" s="843"/>
      <c r="N71" s="843"/>
      <c r="O71" s="843"/>
      <c r="P71" s="844"/>
      <c r="Q71" s="845">
        <v>771</v>
      </c>
      <c r="R71" s="802"/>
      <c r="S71" s="802"/>
      <c r="T71" s="802"/>
      <c r="U71" s="802"/>
      <c r="V71" s="802">
        <v>765</v>
      </c>
      <c r="W71" s="802"/>
      <c r="X71" s="802"/>
      <c r="Y71" s="802"/>
      <c r="Z71" s="802"/>
      <c r="AA71" s="802">
        <v>6</v>
      </c>
      <c r="AB71" s="802"/>
      <c r="AC71" s="802"/>
      <c r="AD71" s="802"/>
      <c r="AE71" s="802"/>
      <c r="AF71" s="802">
        <v>6</v>
      </c>
      <c r="AG71" s="802"/>
      <c r="AH71" s="802"/>
      <c r="AI71" s="802"/>
      <c r="AJ71" s="802"/>
      <c r="AK71" s="802" t="s">
        <v>321</v>
      </c>
      <c r="AL71" s="802"/>
      <c r="AM71" s="802"/>
      <c r="AN71" s="802"/>
      <c r="AO71" s="802"/>
      <c r="AP71" s="802">
        <v>666</v>
      </c>
      <c r="AQ71" s="802"/>
      <c r="AR71" s="802"/>
      <c r="AS71" s="802"/>
      <c r="AT71" s="802"/>
      <c r="AU71" s="802">
        <v>14</v>
      </c>
      <c r="AV71" s="802"/>
      <c r="AW71" s="802"/>
      <c r="AX71" s="802"/>
      <c r="AY71" s="802"/>
      <c r="AZ71" s="799"/>
      <c r="BA71" s="799"/>
      <c r="BB71" s="799"/>
      <c r="BC71" s="799"/>
      <c r="BD71" s="800"/>
      <c r="BE71" s="104"/>
      <c r="BF71" s="104"/>
      <c r="BG71" s="104"/>
      <c r="BH71" s="104"/>
      <c r="BI71" s="104"/>
      <c r="BJ71" s="104"/>
      <c r="BK71" s="104"/>
      <c r="BL71" s="104"/>
      <c r="BM71" s="104"/>
      <c r="BN71" s="104"/>
      <c r="BO71" s="104"/>
      <c r="BP71" s="104"/>
      <c r="BQ71" s="101">
        <v>65</v>
      </c>
      <c r="BR71" s="106"/>
      <c r="BS71" s="828"/>
      <c r="BT71" s="829"/>
      <c r="BU71" s="829"/>
      <c r="BV71" s="829"/>
      <c r="BW71" s="829"/>
      <c r="BX71" s="829"/>
      <c r="BY71" s="829"/>
      <c r="BZ71" s="829"/>
      <c r="CA71" s="829"/>
      <c r="CB71" s="829"/>
      <c r="CC71" s="829"/>
      <c r="CD71" s="829"/>
      <c r="CE71" s="829"/>
      <c r="CF71" s="829"/>
      <c r="CG71" s="834"/>
      <c r="CH71" s="831"/>
      <c r="CI71" s="832"/>
      <c r="CJ71" s="832"/>
      <c r="CK71" s="832"/>
      <c r="CL71" s="833"/>
      <c r="CM71" s="831"/>
      <c r="CN71" s="832"/>
      <c r="CO71" s="832"/>
      <c r="CP71" s="832"/>
      <c r="CQ71" s="833"/>
      <c r="CR71" s="831"/>
      <c r="CS71" s="832"/>
      <c r="CT71" s="832"/>
      <c r="CU71" s="832"/>
      <c r="CV71" s="833"/>
      <c r="CW71" s="831"/>
      <c r="CX71" s="832"/>
      <c r="CY71" s="832"/>
      <c r="CZ71" s="832"/>
      <c r="DA71" s="833"/>
      <c r="DB71" s="831"/>
      <c r="DC71" s="832"/>
      <c r="DD71" s="832"/>
      <c r="DE71" s="832"/>
      <c r="DF71" s="833"/>
      <c r="DG71" s="831"/>
      <c r="DH71" s="832"/>
      <c r="DI71" s="832"/>
      <c r="DJ71" s="832"/>
      <c r="DK71" s="833"/>
      <c r="DL71" s="831"/>
      <c r="DM71" s="832"/>
      <c r="DN71" s="832"/>
      <c r="DO71" s="832"/>
      <c r="DP71" s="833"/>
      <c r="DQ71" s="831"/>
      <c r="DR71" s="832"/>
      <c r="DS71" s="832"/>
      <c r="DT71" s="832"/>
      <c r="DU71" s="833"/>
      <c r="DV71" s="828"/>
      <c r="DW71" s="829"/>
      <c r="DX71" s="829"/>
      <c r="DY71" s="829"/>
      <c r="DZ71" s="830"/>
      <c r="EA71" s="92"/>
    </row>
    <row r="72" spans="1:131" ht="26.25" customHeight="1" x14ac:dyDescent="0.15">
      <c r="A72" s="101">
        <v>5</v>
      </c>
      <c r="B72" s="842" t="s">
        <v>351</v>
      </c>
      <c r="C72" s="843"/>
      <c r="D72" s="843"/>
      <c r="E72" s="843"/>
      <c r="F72" s="843"/>
      <c r="G72" s="843"/>
      <c r="H72" s="843"/>
      <c r="I72" s="843"/>
      <c r="J72" s="843"/>
      <c r="K72" s="843"/>
      <c r="L72" s="843"/>
      <c r="M72" s="843"/>
      <c r="N72" s="843"/>
      <c r="O72" s="843"/>
      <c r="P72" s="844"/>
      <c r="Q72" s="845">
        <v>440</v>
      </c>
      <c r="R72" s="802"/>
      <c r="S72" s="802"/>
      <c r="T72" s="802"/>
      <c r="U72" s="802"/>
      <c r="V72" s="802">
        <v>462</v>
      </c>
      <c r="W72" s="802"/>
      <c r="X72" s="802"/>
      <c r="Y72" s="802"/>
      <c r="Z72" s="802"/>
      <c r="AA72" s="802">
        <v>-22</v>
      </c>
      <c r="AB72" s="802"/>
      <c r="AC72" s="802"/>
      <c r="AD72" s="802"/>
      <c r="AE72" s="802"/>
      <c r="AF72" s="802">
        <v>434</v>
      </c>
      <c r="AG72" s="802"/>
      <c r="AH72" s="802"/>
      <c r="AI72" s="802"/>
      <c r="AJ72" s="802"/>
      <c r="AK72" s="802" t="s">
        <v>321</v>
      </c>
      <c r="AL72" s="802"/>
      <c r="AM72" s="802"/>
      <c r="AN72" s="802"/>
      <c r="AO72" s="802"/>
      <c r="AP72" s="802">
        <v>692</v>
      </c>
      <c r="AQ72" s="802"/>
      <c r="AR72" s="802"/>
      <c r="AS72" s="802"/>
      <c r="AT72" s="802"/>
      <c r="AU72" s="802" t="s">
        <v>321</v>
      </c>
      <c r="AV72" s="802"/>
      <c r="AW72" s="802"/>
      <c r="AX72" s="802"/>
      <c r="AY72" s="802"/>
      <c r="AZ72" s="799"/>
      <c r="BA72" s="799"/>
      <c r="BB72" s="799"/>
      <c r="BC72" s="799"/>
      <c r="BD72" s="800"/>
      <c r="BE72" s="104"/>
      <c r="BF72" s="104"/>
      <c r="BG72" s="104"/>
      <c r="BH72" s="104"/>
      <c r="BI72" s="104"/>
      <c r="BJ72" s="104"/>
      <c r="BK72" s="104"/>
      <c r="BL72" s="104"/>
      <c r="BM72" s="104"/>
      <c r="BN72" s="104"/>
      <c r="BO72" s="104"/>
      <c r="BP72" s="104"/>
      <c r="BQ72" s="101">
        <v>66</v>
      </c>
      <c r="BR72" s="106"/>
      <c r="BS72" s="828"/>
      <c r="BT72" s="829"/>
      <c r="BU72" s="829"/>
      <c r="BV72" s="829"/>
      <c r="BW72" s="829"/>
      <c r="BX72" s="829"/>
      <c r="BY72" s="829"/>
      <c r="BZ72" s="829"/>
      <c r="CA72" s="829"/>
      <c r="CB72" s="829"/>
      <c r="CC72" s="829"/>
      <c r="CD72" s="829"/>
      <c r="CE72" s="829"/>
      <c r="CF72" s="829"/>
      <c r="CG72" s="834"/>
      <c r="CH72" s="831"/>
      <c r="CI72" s="832"/>
      <c r="CJ72" s="832"/>
      <c r="CK72" s="832"/>
      <c r="CL72" s="833"/>
      <c r="CM72" s="831"/>
      <c r="CN72" s="832"/>
      <c r="CO72" s="832"/>
      <c r="CP72" s="832"/>
      <c r="CQ72" s="833"/>
      <c r="CR72" s="831"/>
      <c r="CS72" s="832"/>
      <c r="CT72" s="832"/>
      <c r="CU72" s="832"/>
      <c r="CV72" s="833"/>
      <c r="CW72" s="831"/>
      <c r="CX72" s="832"/>
      <c r="CY72" s="832"/>
      <c r="CZ72" s="832"/>
      <c r="DA72" s="833"/>
      <c r="DB72" s="831"/>
      <c r="DC72" s="832"/>
      <c r="DD72" s="832"/>
      <c r="DE72" s="832"/>
      <c r="DF72" s="833"/>
      <c r="DG72" s="831"/>
      <c r="DH72" s="832"/>
      <c r="DI72" s="832"/>
      <c r="DJ72" s="832"/>
      <c r="DK72" s="833"/>
      <c r="DL72" s="831"/>
      <c r="DM72" s="832"/>
      <c r="DN72" s="832"/>
      <c r="DO72" s="832"/>
      <c r="DP72" s="833"/>
      <c r="DQ72" s="831"/>
      <c r="DR72" s="832"/>
      <c r="DS72" s="832"/>
      <c r="DT72" s="832"/>
      <c r="DU72" s="833"/>
      <c r="DV72" s="828"/>
      <c r="DW72" s="829"/>
      <c r="DX72" s="829"/>
      <c r="DY72" s="829"/>
      <c r="DZ72" s="830"/>
      <c r="EA72" s="92"/>
    </row>
    <row r="73" spans="1:131" ht="26.25" customHeight="1" x14ac:dyDescent="0.15">
      <c r="A73" s="101">
        <v>6</v>
      </c>
      <c r="B73" s="842" t="s">
        <v>352</v>
      </c>
      <c r="C73" s="843"/>
      <c r="D73" s="843"/>
      <c r="E73" s="843"/>
      <c r="F73" s="843"/>
      <c r="G73" s="843"/>
      <c r="H73" s="843"/>
      <c r="I73" s="843"/>
      <c r="J73" s="843"/>
      <c r="K73" s="843"/>
      <c r="L73" s="843"/>
      <c r="M73" s="843"/>
      <c r="N73" s="843"/>
      <c r="O73" s="843"/>
      <c r="P73" s="844"/>
      <c r="Q73" s="845">
        <v>19</v>
      </c>
      <c r="R73" s="802"/>
      <c r="S73" s="802"/>
      <c r="T73" s="802"/>
      <c r="U73" s="802"/>
      <c r="V73" s="802">
        <v>18</v>
      </c>
      <c r="W73" s="802"/>
      <c r="X73" s="802"/>
      <c r="Y73" s="802"/>
      <c r="Z73" s="802"/>
      <c r="AA73" s="802">
        <v>1</v>
      </c>
      <c r="AB73" s="802"/>
      <c r="AC73" s="802"/>
      <c r="AD73" s="802"/>
      <c r="AE73" s="802"/>
      <c r="AF73" s="802">
        <v>1</v>
      </c>
      <c r="AG73" s="802"/>
      <c r="AH73" s="802"/>
      <c r="AI73" s="802"/>
      <c r="AJ73" s="802"/>
      <c r="AK73" s="802" t="s">
        <v>321</v>
      </c>
      <c r="AL73" s="802"/>
      <c r="AM73" s="802"/>
      <c r="AN73" s="802"/>
      <c r="AO73" s="802"/>
      <c r="AP73" s="802" t="s">
        <v>321</v>
      </c>
      <c r="AQ73" s="802"/>
      <c r="AR73" s="802"/>
      <c r="AS73" s="802"/>
      <c r="AT73" s="802"/>
      <c r="AU73" s="802" t="s">
        <v>321</v>
      </c>
      <c r="AV73" s="802"/>
      <c r="AW73" s="802"/>
      <c r="AX73" s="802"/>
      <c r="AY73" s="802"/>
      <c r="AZ73" s="799"/>
      <c r="BA73" s="799"/>
      <c r="BB73" s="799"/>
      <c r="BC73" s="799"/>
      <c r="BD73" s="800"/>
      <c r="BE73" s="104"/>
      <c r="BF73" s="104"/>
      <c r="BG73" s="104"/>
      <c r="BH73" s="104"/>
      <c r="BI73" s="104"/>
      <c r="BJ73" s="104"/>
      <c r="BK73" s="104"/>
      <c r="BL73" s="104"/>
      <c r="BM73" s="104"/>
      <c r="BN73" s="104"/>
      <c r="BO73" s="104"/>
      <c r="BP73" s="104"/>
      <c r="BQ73" s="101">
        <v>67</v>
      </c>
      <c r="BR73" s="106"/>
      <c r="BS73" s="828"/>
      <c r="BT73" s="829"/>
      <c r="BU73" s="829"/>
      <c r="BV73" s="829"/>
      <c r="BW73" s="829"/>
      <c r="BX73" s="829"/>
      <c r="BY73" s="829"/>
      <c r="BZ73" s="829"/>
      <c r="CA73" s="829"/>
      <c r="CB73" s="829"/>
      <c r="CC73" s="829"/>
      <c r="CD73" s="829"/>
      <c r="CE73" s="829"/>
      <c r="CF73" s="829"/>
      <c r="CG73" s="834"/>
      <c r="CH73" s="831"/>
      <c r="CI73" s="832"/>
      <c r="CJ73" s="832"/>
      <c r="CK73" s="832"/>
      <c r="CL73" s="833"/>
      <c r="CM73" s="831"/>
      <c r="CN73" s="832"/>
      <c r="CO73" s="832"/>
      <c r="CP73" s="832"/>
      <c r="CQ73" s="833"/>
      <c r="CR73" s="831"/>
      <c r="CS73" s="832"/>
      <c r="CT73" s="832"/>
      <c r="CU73" s="832"/>
      <c r="CV73" s="833"/>
      <c r="CW73" s="831"/>
      <c r="CX73" s="832"/>
      <c r="CY73" s="832"/>
      <c r="CZ73" s="832"/>
      <c r="DA73" s="833"/>
      <c r="DB73" s="831"/>
      <c r="DC73" s="832"/>
      <c r="DD73" s="832"/>
      <c r="DE73" s="832"/>
      <c r="DF73" s="833"/>
      <c r="DG73" s="831"/>
      <c r="DH73" s="832"/>
      <c r="DI73" s="832"/>
      <c r="DJ73" s="832"/>
      <c r="DK73" s="833"/>
      <c r="DL73" s="831"/>
      <c r="DM73" s="832"/>
      <c r="DN73" s="832"/>
      <c r="DO73" s="832"/>
      <c r="DP73" s="833"/>
      <c r="DQ73" s="831"/>
      <c r="DR73" s="832"/>
      <c r="DS73" s="832"/>
      <c r="DT73" s="832"/>
      <c r="DU73" s="833"/>
      <c r="DV73" s="828"/>
      <c r="DW73" s="829"/>
      <c r="DX73" s="829"/>
      <c r="DY73" s="829"/>
      <c r="DZ73" s="830"/>
      <c r="EA73" s="92"/>
    </row>
    <row r="74" spans="1:131" ht="26.25" customHeight="1" x14ac:dyDescent="0.15">
      <c r="A74" s="101">
        <v>7</v>
      </c>
      <c r="B74" s="842" t="s">
        <v>353</v>
      </c>
      <c r="C74" s="843"/>
      <c r="D74" s="843"/>
      <c r="E74" s="843"/>
      <c r="F74" s="843"/>
      <c r="G74" s="843"/>
      <c r="H74" s="843"/>
      <c r="I74" s="843"/>
      <c r="J74" s="843"/>
      <c r="K74" s="843"/>
      <c r="L74" s="843"/>
      <c r="M74" s="843"/>
      <c r="N74" s="843"/>
      <c r="O74" s="843"/>
      <c r="P74" s="844"/>
      <c r="Q74" s="845">
        <v>269</v>
      </c>
      <c r="R74" s="802"/>
      <c r="S74" s="802"/>
      <c r="T74" s="802"/>
      <c r="U74" s="802"/>
      <c r="V74" s="802">
        <v>264</v>
      </c>
      <c r="W74" s="802"/>
      <c r="X74" s="802"/>
      <c r="Y74" s="802"/>
      <c r="Z74" s="802"/>
      <c r="AA74" s="802">
        <v>5</v>
      </c>
      <c r="AB74" s="802"/>
      <c r="AC74" s="802"/>
      <c r="AD74" s="802"/>
      <c r="AE74" s="802"/>
      <c r="AF74" s="802">
        <v>5</v>
      </c>
      <c r="AG74" s="802"/>
      <c r="AH74" s="802"/>
      <c r="AI74" s="802"/>
      <c r="AJ74" s="802"/>
      <c r="AK74" s="802" t="s">
        <v>321</v>
      </c>
      <c r="AL74" s="802"/>
      <c r="AM74" s="802"/>
      <c r="AN74" s="802"/>
      <c r="AO74" s="802"/>
      <c r="AP74" s="802">
        <v>7</v>
      </c>
      <c r="AQ74" s="802"/>
      <c r="AR74" s="802"/>
      <c r="AS74" s="802"/>
      <c r="AT74" s="802"/>
      <c r="AU74" s="802">
        <v>1</v>
      </c>
      <c r="AV74" s="802"/>
      <c r="AW74" s="802"/>
      <c r="AX74" s="802"/>
      <c r="AY74" s="802"/>
      <c r="AZ74" s="799"/>
      <c r="BA74" s="799"/>
      <c r="BB74" s="799"/>
      <c r="BC74" s="799"/>
      <c r="BD74" s="800"/>
      <c r="BE74" s="104"/>
      <c r="BF74" s="104"/>
      <c r="BG74" s="104"/>
      <c r="BH74" s="104"/>
      <c r="BI74" s="104"/>
      <c r="BJ74" s="104"/>
      <c r="BK74" s="104"/>
      <c r="BL74" s="104"/>
      <c r="BM74" s="104"/>
      <c r="BN74" s="104"/>
      <c r="BO74" s="104"/>
      <c r="BP74" s="104"/>
      <c r="BQ74" s="101">
        <v>68</v>
      </c>
      <c r="BR74" s="106"/>
      <c r="BS74" s="828"/>
      <c r="BT74" s="829"/>
      <c r="BU74" s="829"/>
      <c r="BV74" s="829"/>
      <c r="BW74" s="829"/>
      <c r="BX74" s="829"/>
      <c r="BY74" s="829"/>
      <c r="BZ74" s="829"/>
      <c r="CA74" s="829"/>
      <c r="CB74" s="829"/>
      <c r="CC74" s="829"/>
      <c r="CD74" s="829"/>
      <c r="CE74" s="829"/>
      <c r="CF74" s="829"/>
      <c r="CG74" s="834"/>
      <c r="CH74" s="831"/>
      <c r="CI74" s="832"/>
      <c r="CJ74" s="832"/>
      <c r="CK74" s="832"/>
      <c r="CL74" s="833"/>
      <c r="CM74" s="831"/>
      <c r="CN74" s="832"/>
      <c r="CO74" s="832"/>
      <c r="CP74" s="832"/>
      <c r="CQ74" s="833"/>
      <c r="CR74" s="831"/>
      <c r="CS74" s="832"/>
      <c r="CT74" s="832"/>
      <c r="CU74" s="832"/>
      <c r="CV74" s="833"/>
      <c r="CW74" s="831"/>
      <c r="CX74" s="832"/>
      <c r="CY74" s="832"/>
      <c r="CZ74" s="832"/>
      <c r="DA74" s="833"/>
      <c r="DB74" s="831"/>
      <c r="DC74" s="832"/>
      <c r="DD74" s="832"/>
      <c r="DE74" s="832"/>
      <c r="DF74" s="833"/>
      <c r="DG74" s="831"/>
      <c r="DH74" s="832"/>
      <c r="DI74" s="832"/>
      <c r="DJ74" s="832"/>
      <c r="DK74" s="833"/>
      <c r="DL74" s="831"/>
      <c r="DM74" s="832"/>
      <c r="DN74" s="832"/>
      <c r="DO74" s="832"/>
      <c r="DP74" s="833"/>
      <c r="DQ74" s="831"/>
      <c r="DR74" s="832"/>
      <c r="DS74" s="832"/>
      <c r="DT74" s="832"/>
      <c r="DU74" s="833"/>
      <c r="DV74" s="828"/>
      <c r="DW74" s="829"/>
      <c r="DX74" s="829"/>
      <c r="DY74" s="829"/>
      <c r="DZ74" s="830"/>
      <c r="EA74" s="92"/>
    </row>
    <row r="75" spans="1:131" ht="26.25" customHeight="1" x14ac:dyDescent="0.15">
      <c r="A75" s="101">
        <v>8</v>
      </c>
      <c r="B75" s="842"/>
      <c r="C75" s="843"/>
      <c r="D75" s="843"/>
      <c r="E75" s="843"/>
      <c r="F75" s="843"/>
      <c r="G75" s="843"/>
      <c r="H75" s="843"/>
      <c r="I75" s="843"/>
      <c r="J75" s="843"/>
      <c r="K75" s="843"/>
      <c r="L75" s="843"/>
      <c r="M75" s="843"/>
      <c r="N75" s="843"/>
      <c r="O75" s="843"/>
      <c r="P75" s="844"/>
      <c r="Q75" s="846"/>
      <c r="R75" s="847"/>
      <c r="S75" s="847"/>
      <c r="T75" s="847"/>
      <c r="U75" s="801"/>
      <c r="V75" s="848"/>
      <c r="W75" s="847"/>
      <c r="X75" s="847"/>
      <c r="Y75" s="847"/>
      <c r="Z75" s="801"/>
      <c r="AA75" s="848"/>
      <c r="AB75" s="847"/>
      <c r="AC75" s="847"/>
      <c r="AD75" s="847"/>
      <c r="AE75" s="801"/>
      <c r="AF75" s="848"/>
      <c r="AG75" s="847"/>
      <c r="AH75" s="847"/>
      <c r="AI75" s="847"/>
      <c r="AJ75" s="801"/>
      <c r="AK75" s="848"/>
      <c r="AL75" s="847"/>
      <c r="AM75" s="847"/>
      <c r="AN75" s="847"/>
      <c r="AO75" s="801"/>
      <c r="AP75" s="848"/>
      <c r="AQ75" s="847"/>
      <c r="AR75" s="847"/>
      <c r="AS75" s="847"/>
      <c r="AT75" s="801"/>
      <c r="AU75" s="848"/>
      <c r="AV75" s="847"/>
      <c r="AW75" s="847"/>
      <c r="AX75" s="847"/>
      <c r="AY75" s="801"/>
      <c r="AZ75" s="799"/>
      <c r="BA75" s="799"/>
      <c r="BB75" s="799"/>
      <c r="BC75" s="799"/>
      <c r="BD75" s="800"/>
      <c r="BE75" s="104"/>
      <c r="BF75" s="104"/>
      <c r="BG75" s="104"/>
      <c r="BH75" s="104"/>
      <c r="BI75" s="104"/>
      <c r="BJ75" s="104"/>
      <c r="BK75" s="104"/>
      <c r="BL75" s="104"/>
      <c r="BM75" s="104"/>
      <c r="BN75" s="104"/>
      <c r="BO75" s="104"/>
      <c r="BP75" s="104"/>
      <c r="BQ75" s="101">
        <v>69</v>
      </c>
      <c r="BR75" s="106"/>
      <c r="BS75" s="828"/>
      <c r="BT75" s="829"/>
      <c r="BU75" s="829"/>
      <c r="BV75" s="829"/>
      <c r="BW75" s="829"/>
      <c r="BX75" s="829"/>
      <c r="BY75" s="829"/>
      <c r="BZ75" s="829"/>
      <c r="CA75" s="829"/>
      <c r="CB75" s="829"/>
      <c r="CC75" s="829"/>
      <c r="CD75" s="829"/>
      <c r="CE75" s="829"/>
      <c r="CF75" s="829"/>
      <c r="CG75" s="834"/>
      <c r="CH75" s="831"/>
      <c r="CI75" s="832"/>
      <c r="CJ75" s="832"/>
      <c r="CK75" s="832"/>
      <c r="CL75" s="833"/>
      <c r="CM75" s="831"/>
      <c r="CN75" s="832"/>
      <c r="CO75" s="832"/>
      <c r="CP75" s="832"/>
      <c r="CQ75" s="833"/>
      <c r="CR75" s="831"/>
      <c r="CS75" s="832"/>
      <c r="CT75" s="832"/>
      <c r="CU75" s="832"/>
      <c r="CV75" s="833"/>
      <c r="CW75" s="831"/>
      <c r="CX75" s="832"/>
      <c r="CY75" s="832"/>
      <c r="CZ75" s="832"/>
      <c r="DA75" s="833"/>
      <c r="DB75" s="831"/>
      <c r="DC75" s="832"/>
      <c r="DD75" s="832"/>
      <c r="DE75" s="832"/>
      <c r="DF75" s="833"/>
      <c r="DG75" s="831"/>
      <c r="DH75" s="832"/>
      <c r="DI75" s="832"/>
      <c r="DJ75" s="832"/>
      <c r="DK75" s="833"/>
      <c r="DL75" s="831"/>
      <c r="DM75" s="832"/>
      <c r="DN75" s="832"/>
      <c r="DO75" s="832"/>
      <c r="DP75" s="833"/>
      <c r="DQ75" s="831"/>
      <c r="DR75" s="832"/>
      <c r="DS75" s="832"/>
      <c r="DT75" s="832"/>
      <c r="DU75" s="833"/>
      <c r="DV75" s="828"/>
      <c r="DW75" s="829"/>
      <c r="DX75" s="829"/>
      <c r="DY75" s="829"/>
      <c r="DZ75" s="830"/>
      <c r="EA75" s="92"/>
    </row>
    <row r="76" spans="1:131" ht="26.25" customHeight="1" x14ac:dyDescent="0.15">
      <c r="A76" s="101">
        <v>9</v>
      </c>
      <c r="B76" s="842"/>
      <c r="C76" s="843"/>
      <c r="D76" s="843"/>
      <c r="E76" s="843"/>
      <c r="F76" s="843"/>
      <c r="G76" s="843"/>
      <c r="H76" s="843"/>
      <c r="I76" s="843"/>
      <c r="J76" s="843"/>
      <c r="K76" s="843"/>
      <c r="L76" s="843"/>
      <c r="M76" s="843"/>
      <c r="N76" s="843"/>
      <c r="O76" s="843"/>
      <c r="P76" s="844"/>
      <c r="Q76" s="846"/>
      <c r="R76" s="847"/>
      <c r="S76" s="847"/>
      <c r="T76" s="847"/>
      <c r="U76" s="801"/>
      <c r="V76" s="848"/>
      <c r="W76" s="847"/>
      <c r="X76" s="847"/>
      <c r="Y76" s="847"/>
      <c r="Z76" s="801"/>
      <c r="AA76" s="848"/>
      <c r="AB76" s="847"/>
      <c r="AC76" s="847"/>
      <c r="AD76" s="847"/>
      <c r="AE76" s="801"/>
      <c r="AF76" s="848"/>
      <c r="AG76" s="847"/>
      <c r="AH76" s="847"/>
      <c r="AI76" s="847"/>
      <c r="AJ76" s="801"/>
      <c r="AK76" s="848"/>
      <c r="AL76" s="847"/>
      <c r="AM76" s="847"/>
      <c r="AN76" s="847"/>
      <c r="AO76" s="801"/>
      <c r="AP76" s="848"/>
      <c r="AQ76" s="847"/>
      <c r="AR76" s="847"/>
      <c r="AS76" s="847"/>
      <c r="AT76" s="801"/>
      <c r="AU76" s="848"/>
      <c r="AV76" s="847"/>
      <c r="AW76" s="847"/>
      <c r="AX76" s="847"/>
      <c r="AY76" s="801"/>
      <c r="AZ76" s="799"/>
      <c r="BA76" s="799"/>
      <c r="BB76" s="799"/>
      <c r="BC76" s="799"/>
      <c r="BD76" s="800"/>
      <c r="BE76" s="104"/>
      <c r="BF76" s="104"/>
      <c r="BG76" s="104"/>
      <c r="BH76" s="104"/>
      <c r="BI76" s="104"/>
      <c r="BJ76" s="104"/>
      <c r="BK76" s="104"/>
      <c r="BL76" s="104"/>
      <c r="BM76" s="104"/>
      <c r="BN76" s="104"/>
      <c r="BO76" s="104"/>
      <c r="BP76" s="104"/>
      <c r="BQ76" s="101">
        <v>70</v>
      </c>
      <c r="BR76" s="106"/>
      <c r="BS76" s="828"/>
      <c r="BT76" s="829"/>
      <c r="BU76" s="829"/>
      <c r="BV76" s="829"/>
      <c r="BW76" s="829"/>
      <c r="BX76" s="829"/>
      <c r="BY76" s="829"/>
      <c r="BZ76" s="829"/>
      <c r="CA76" s="829"/>
      <c r="CB76" s="829"/>
      <c r="CC76" s="829"/>
      <c r="CD76" s="829"/>
      <c r="CE76" s="829"/>
      <c r="CF76" s="829"/>
      <c r="CG76" s="834"/>
      <c r="CH76" s="831"/>
      <c r="CI76" s="832"/>
      <c r="CJ76" s="832"/>
      <c r="CK76" s="832"/>
      <c r="CL76" s="833"/>
      <c r="CM76" s="831"/>
      <c r="CN76" s="832"/>
      <c r="CO76" s="832"/>
      <c r="CP76" s="832"/>
      <c r="CQ76" s="833"/>
      <c r="CR76" s="831"/>
      <c r="CS76" s="832"/>
      <c r="CT76" s="832"/>
      <c r="CU76" s="832"/>
      <c r="CV76" s="833"/>
      <c r="CW76" s="831"/>
      <c r="CX76" s="832"/>
      <c r="CY76" s="832"/>
      <c r="CZ76" s="832"/>
      <c r="DA76" s="833"/>
      <c r="DB76" s="831"/>
      <c r="DC76" s="832"/>
      <c r="DD76" s="832"/>
      <c r="DE76" s="832"/>
      <c r="DF76" s="833"/>
      <c r="DG76" s="831"/>
      <c r="DH76" s="832"/>
      <c r="DI76" s="832"/>
      <c r="DJ76" s="832"/>
      <c r="DK76" s="833"/>
      <c r="DL76" s="831"/>
      <c r="DM76" s="832"/>
      <c r="DN76" s="832"/>
      <c r="DO76" s="832"/>
      <c r="DP76" s="833"/>
      <c r="DQ76" s="831"/>
      <c r="DR76" s="832"/>
      <c r="DS76" s="832"/>
      <c r="DT76" s="832"/>
      <c r="DU76" s="833"/>
      <c r="DV76" s="828"/>
      <c r="DW76" s="829"/>
      <c r="DX76" s="829"/>
      <c r="DY76" s="829"/>
      <c r="DZ76" s="830"/>
      <c r="EA76" s="92"/>
    </row>
    <row r="77" spans="1:131" ht="26.25" customHeight="1" x14ac:dyDescent="0.15">
      <c r="A77" s="101">
        <v>10</v>
      </c>
      <c r="B77" s="842"/>
      <c r="C77" s="843"/>
      <c r="D77" s="843"/>
      <c r="E77" s="843"/>
      <c r="F77" s="843"/>
      <c r="G77" s="843"/>
      <c r="H77" s="843"/>
      <c r="I77" s="843"/>
      <c r="J77" s="843"/>
      <c r="K77" s="843"/>
      <c r="L77" s="843"/>
      <c r="M77" s="843"/>
      <c r="N77" s="843"/>
      <c r="O77" s="843"/>
      <c r="P77" s="844"/>
      <c r="Q77" s="846"/>
      <c r="R77" s="847"/>
      <c r="S77" s="847"/>
      <c r="T77" s="847"/>
      <c r="U77" s="801"/>
      <c r="V77" s="848"/>
      <c r="W77" s="847"/>
      <c r="X77" s="847"/>
      <c r="Y77" s="847"/>
      <c r="Z77" s="801"/>
      <c r="AA77" s="848"/>
      <c r="AB77" s="847"/>
      <c r="AC77" s="847"/>
      <c r="AD77" s="847"/>
      <c r="AE77" s="801"/>
      <c r="AF77" s="848"/>
      <c r="AG77" s="847"/>
      <c r="AH77" s="847"/>
      <c r="AI77" s="847"/>
      <c r="AJ77" s="801"/>
      <c r="AK77" s="848"/>
      <c r="AL77" s="847"/>
      <c r="AM77" s="847"/>
      <c r="AN77" s="847"/>
      <c r="AO77" s="801"/>
      <c r="AP77" s="848"/>
      <c r="AQ77" s="847"/>
      <c r="AR77" s="847"/>
      <c r="AS77" s="847"/>
      <c r="AT77" s="801"/>
      <c r="AU77" s="848"/>
      <c r="AV77" s="847"/>
      <c r="AW77" s="847"/>
      <c r="AX77" s="847"/>
      <c r="AY77" s="801"/>
      <c r="AZ77" s="799"/>
      <c r="BA77" s="799"/>
      <c r="BB77" s="799"/>
      <c r="BC77" s="799"/>
      <c r="BD77" s="800"/>
      <c r="BE77" s="104"/>
      <c r="BF77" s="104"/>
      <c r="BG77" s="104"/>
      <c r="BH77" s="104"/>
      <c r="BI77" s="104"/>
      <c r="BJ77" s="104"/>
      <c r="BK77" s="104"/>
      <c r="BL77" s="104"/>
      <c r="BM77" s="104"/>
      <c r="BN77" s="104"/>
      <c r="BO77" s="104"/>
      <c r="BP77" s="104"/>
      <c r="BQ77" s="101">
        <v>71</v>
      </c>
      <c r="BR77" s="106"/>
      <c r="BS77" s="828"/>
      <c r="BT77" s="829"/>
      <c r="BU77" s="829"/>
      <c r="BV77" s="829"/>
      <c r="BW77" s="829"/>
      <c r="BX77" s="829"/>
      <c r="BY77" s="829"/>
      <c r="BZ77" s="829"/>
      <c r="CA77" s="829"/>
      <c r="CB77" s="829"/>
      <c r="CC77" s="829"/>
      <c r="CD77" s="829"/>
      <c r="CE77" s="829"/>
      <c r="CF77" s="829"/>
      <c r="CG77" s="834"/>
      <c r="CH77" s="831"/>
      <c r="CI77" s="832"/>
      <c r="CJ77" s="832"/>
      <c r="CK77" s="832"/>
      <c r="CL77" s="833"/>
      <c r="CM77" s="831"/>
      <c r="CN77" s="832"/>
      <c r="CO77" s="832"/>
      <c r="CP77" s="832"/>
      <c r="CQ77" s="833"/>
      <c r="CR77" s="831"/>
      <c r="CS77" s="832"/>
      <c r="CT77" s="832"/>
      <c r="CU77" s="832"/>
      <c r="CV77" s="833"/>
      <c r="CW77" s="831"/>
      <c r="CX77" s="832"/>
      <c r="CY77" s="832"/>
      <c r="CZ77" s="832"/>
      <c r="DA77" s="833"/>
      <c r="DB77" s="831"/>
      <c r="DC77" s="832"/>
      <c r="DD77" s="832"/>
      <c r="DE77" s="832"/>
      <c r="DF77" s="833"/>
      <c r="DG77" s="831"/>
      <c r="DH77" s="832"/>
      <c r="DI77" s="832"/>
      <c r="DJ77" s="832"/>
      <c r="DK77" s="833"/>
      <c r="DL77" s="831"/>
      <c r="DM77" s="832"/>
      <c r="DN77" s="832"/>
      <c r="DO77" s="832"/>
      <c r="DP77" s="833"/>
      <c r="DQ77" s="831"/>
      <c r="DR77" s="832"/>
      <c r="DS77" s="832"/>
      <c r="DT77" s="832"/>
      <c r="DU77" s="833"/>
      <c r="DV77" s="828"/>
      <c r="DW77" s="829"/>
      <c r="DX77" s="829"/>
      <c r="DY77" s="829"/>
      <c r="DZ77" s="830"/>
      <c r="EA77" s="92"/>
    </row>
    <row r="78" spans="1:131" ht="26.25" customHeight="1" x14ac:dyDescent="0.15">
      <c r="A78" s="101">
        <v>11</v>
      </c>
      <c r="B78" s="842"/>
      <c r="C78" s="843"/>
      <c r="D78" s="843"/>
      <c r="E78" s="843"/>
      <c r="F78" s="843"/>
      <c r="G78" s="843"/>
      <c r="H78" s="843"/>
      <c r="I78" s="843"/>
      <c r="J78" s="843"/>
      <c r="K78" s="843"/>
      <c r="L78" s="843"/>
      <c r="M78" s="843"/>
      <c r="N78" s="843"/>
      <c r="O78" s="843"/>
      <c r="P78" s="844"/>
      <c r="Q78" s="845"/>
      <c r="R78" s="802"/>
      <c r="S78" s="802"/>
      <c r="T78" s="802"/>
      <c r="U78" s="802"/>
      <c r="V78" s="802"/>
      <c r="W78" s="802"/>
      <c r="X78" s="802"/>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2"/>
      <c r="AY78" s="802"/>
      <c r="AZ78" s="799"/>
      <c r="BA78" s="799"/>
      <c r="BB78" s="799"/>
      <c r="BC78" s="799"/>
      <c r="BD78" s="800"/>
      <c r="BE78" s="104"/>
      <c r="BF78" s="104"/>
      <c r="BG78" s="104"/>
      <c r="BH78" s="104"/>
      <c r="BI78" s="104"/>
      <c r="BJ78" s="92"/>
      <c r="BK78" s="92"/>
      <c r="BL78" s="92"/>
      <c r="BM78" s="92"/>
      <c r="BN78" s="92"/>
      <c r="BO78" s="104"/>
      <c r="BP78" s="104"/>
      <c r="BQ78" s="101">
        <v>72</v>
      </c>
      <c r="BR78" s="106"/>
      <c r="BS78" s="828"/>
      <c r="BT78" s="829"/>
      <c r="BU78" s="829"/>
      <c r="BV78" s="829"/>
      <c r="BW78" s="829"/>
      <c r="BX78" s="829"/>
      <c r="BY78" s="829"/>
      <c r="BZ78" s="829"/>
      <c r="CA78" s="829"/>
      <c r="CB78" s="829"/>
      <c r="CC78" s="829"/>
      <c r="CD78" s="829"/>
      <c r="CE78" s="829"/>
      <c r="CF78" s="829"/>
      <c r="CG78" s="834"/>
      <c r="CH78" s="831"/>
      <c r="CI78" s="832"/>
      <c r="CJ78" s="832"/>
      <c r="CK78" s="832"/>
      <c r="CL78" s="833"/>
      <c r="CM78" s="831"/>
      <c r="CN78" s="832"/>
      <c r="CO78" s="832"/>
      <c r="CP78" s="832"/>
      <c r="CQ78" s="833"/>
      <c r="CR78" s="831"/>
      <c r="CS78" s="832"/>
      <c r="CT78" s="832"/>
      <c r="CU78" s="832"/>
      <c r="CV78" s="833"/>
      <c r="CW78" s="831"/>
      <c r="CX78" s="832"/>
      <c r="CY78" s="832"/>
      <c r="CZ78" s="832"/>
      <c r="DA78" s="833"/>
      <c r="DB78" s="831"/>
      <c r="DC78" s="832"/>
      <c r="DD78" s="832"/>
      <c r="DE78" s="832"/>
      <c r="DF78" s="833"/>
      <c r="DG78" s="831"/>
      <c r="DH78" s="832"/>
      <c r="DI78" s="832"/>
      <c r="DJ78" s="832"/>
      <c r="DK78" s="833"/>
      <c r="DL78" s="831"/>
      <c r="DM78" s="832"/>
      <c r="DN78" s="832"/>
      <c r="DO78" s="832"/>
      <c r="DP78" s="833"/>
      <c r="DQ78" s="831"/>
      <c r="DR78" s="832"/>
      <c r="DS78" s="832"/>
      <c r="DT78" s="832"/>
      <c r="DU78" s="833"/>
      <c r="DV78" s="828"/>
      <c r="DW78" s="829"/>
      <c r="DX78" s="829"/>
      <c r="DY78" s="829"/>
      <c r="DZ78" s="830"/>
      <c r="EA78" s="92"/>
    </row>
    <row r="79" spans="1:131" ht="26.25" customHeight="1" x14ac:dyDescent="0.15">
      <c r="A79" s="101">
        <v>12</v>
      </c>
      <c r="B79" s="842"/>
      <c r="C79" s="843"/>
      <c r="D79" s="843"/>
      <c r="E79" s="843"/>
      <c r="F79" s="843"/>
      <c r="G79" s="843"/>
      <c r="H79" s="843"/>
      <c r="I79" s="843"/>
      <c r="J79" s="843"/>
      <c r="K79" s="843"/>
      <c r="L79" s="843"/>
      <c r="M79" s="843"/>
      <c r="N79" s="843"/>
      <c r="O79" s="843"/>
      <c r="P79" s="844"/>
      <c r="Q79" s="845"/>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802"/>
      <c r="AP79" s="802"/>
      <c r="AQ79" s="802"/>
      <c r="AR79" s="802"/>
      <c r="AS79" s="802"/>
      <c r="AT79" s="802"/>
      <c r="AU79" s="802"/>
      <c r="AV79" s="802"/>
      <c r="AW79" s="802"/>
      <c r="AX79" s="802"/>
      <c r="AY79" s="802"/>
      <c r="AZ79" s="799"/>
      <c r="BA79" s="799"/>
      <c r="BB79" s="799"/>
      <c r="BC79" s="799"/>
      <c r="BD79" s="800"/>
      <c r="BE79" s="104"/>
      <c r="BF79" s="104"/>
      <c r="BG79" s="104"/>
      <c r="BH79" s="104"/>
      <c r="BI79" s="104"/>
      <c r="BJ79" s="92"/>
      <c r="BK79" s="92"/>
      <c r="BL79" s="92"/>
      <c r="BM79" s="92"/>
      <c r="BN79" s="92"/>
      <c r="BO79" s="104"/>
      <c r="BP79" s="104"/>
      <c r="BQ79" s="101">
        <v>73</v>
      </c>
      <c r="BR79" s="106"/>
      <c r="BS79" s="828"/>
      <c r="BT79" s="829"/>
      <c r="BU79" s="829"/>
      <c r="BV79" s="829"/>
      <c r="BW79" s="829"/>
      <c r="BX79" s="829"/>
      <c r="BY79" s="829"/>
      <c r="BZ79" s="829"/>
      <c r="CA79" s="829"/>
      <c r="CB79" s="829"/>
      <c r="CC79" s="829"/>
      <c r="CD79" s="829"/>
      <c r="CE79" s="829"/>
      <c r="CF79" s="829"/>
      <c r="CG79" s="834"/>
      <c r="CH79" s="831"/>
      <c r="CI79" s="832"/>
      <c r="CJ79" s="832"/>
      <c r="CK79" s="832"/>
      <c r="CL79" s="833"/>
      <c r="CM79" s="831"/>
      <c r="CN79" s="832"/>
      <c r="CO79" s="832"/>
      <c r="CP79" s="832"/>
      <c r="CQ79" s="833"/>
      <c r="CR79" s="831"/>
      <c r="CS79" s="832"/>
      <c r="CT79" s="832"/>
      <c r="CU79" s="832"/>
      <c r="CV79" s="833"/>
      <c r="CW79" s="831"/>
      <c r="CX79" s="832"/>
      <c r="CY79" s="832"/>
      <c r="CZ79" s="832"/>
      <c r="DA79" s="833"/>
      <c r="DB79" s="831"/>
      <c r="DC79" s="832"/>
      <c r="DD79" s="832"/>
      <c r="DE79" s="832"/>
      <c r="DF79" s="833"/>
      <c r="DG79" s="831"/>
      <c r="DH79" s="832"/>
      <c r="DI79" s="832"/>
      <c r="DJ79" s="832"/>
      <c r="DK79" s="833"/>
      <c r="DL79" s="831"/>
      <c r="DM79" s="832"/>
      <c r="DN79" s="832"/>
      <c r="DO79" s="832"/>
      <c r="DP79" s="833"/>
      <c r="DQ79" s="831"/>
      <c r="DR79" s="832"/>
      <c r="DS79" s="832"/>
      <c r="DT79" s="832"/>
      <c r="DU79" s="833"/>
      <c r="DV79" s="828"/>
      <c r="DW79" s="829"/>
      <c r="DX79" s="829"/>
      <c r="DY79" s="829"/>
      <c r="DZ79" s="830"/>
      <c r="EA79" s="92"/>
    </row>
    <row r="80" spans="1:131" ht="26.25" customHeight="1" x14ac:dyDescent="0.15">
      <c r="A80" s="101">
        <v>13</v>
      </c>
      <c r="B80" s="842"/>
      <c r="C80" s="843"/>
      <c r="D80" s="843"/>
      <c r="E80" s="843"/>
      <c r="F80" s="843"/>
      <c r="G80" s="843"/>
      <c r="H80" s="843"/>
      <c r="I80" s="843"/>
      <c r="J80" s="843"/>
      <c r="K80" s="843"/>
      <c r="L80" s="843"/>
      <c r="M80" s="843"/>
      <c r="N80" s="843"/>
      <c r="O80" s="843"/>
      <c r="P80" s="844"/>
      <c r="Q80" s="845"/>
      <c r="R80" s="802"/>
      <c r="S80" s="802"/>
      <c r="T80" s="802"/>
      <c r="U80" s="802"/>
      <c r="V80" s="802"/>
      <c r="W80" s="802"/>
      <c r="X80" s="802"/>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2"/>
      <c r="AY80" s="802"/>
      <c r="AZ80" s="799"/>
      <c r="BA80" s="799"/>
      <c r="BB80" s="799"/>
      <c r="BC80" s="799"/>
      <c r="BD80" s="800"/>
      <c r="BE80" s="104"/>
      <c r="BF80" s="104"/>
      <c r="BG80" s="104"/>
      <c r="BH80" s="104"/>
      <c r="BI80" s="104"/>
      <c r="BJ80" s="104"/>
      <c r="BK80" s="104"/>
      <c r="BL80" s="104"/>
      <c r="BM80" s="104"/>
      <c r="BN80" s="104"/>
      <c r="BO80" s="104"/>
      <c r="BP80" s="104"/>
      <c r="BQ80" s="101">
        <v>74</v>
      </c>
      <c r="BR80" s="106"/>
      <c r="BS80" s="828"/>
      <c r="BT80" s="829"/>
      <c r="BU80" s="829"/>
      <c r="BV80" s="829"/>
      <c r="BW80" s="829"/>
      <c r="BX80" s="829"/>
      <c r="BY80" s="829"/>
      <c r="BZ80" s="829"/>
      <c r="CA80" s="829"/>
      <c r="CB80" s="829"/>
      <c r="CC80" s="829"/>
      <c r="CD80" s="829"/>
      <c r="CE80" s="829"/>
      <c r="CF80" s="829"/>
      <c r="CG80" s="834"/>
      <c r="CH80" s="831"/>
      <c r="CI80" s="832"/>
      <c r="CJ80" s="832"/>
      <c r="CK80" s="832"/>
      <c r="CL80" s="833"/>
      <c r="CM80" s="831"/>
      <c r="CN80" s="832"/>
      <c r="CO80" s="832"/>
      <c r="CP80" s="832"/>
      <c r="CQ80" s="833"/>
      <c r="CR80" s="831"/>
      <c r="CS80" s="832"/>
      <c r="CT80" s="832"/>
      <c r="CU80" s="832"/>
      <c r="CV80" s="833"/>
      <c r="CW80" s="831"/>
      <c r="CX80" s="832"/>
      <c r="CY80" s="832"/>
      <c r="CZ80" s="832"/>
      <c r="DA80" s="833"/>
      <c r="DB80" s="831"/>
      <c r="DC80" s="832"/>
      <c r="DD80" s="832"/>
      <c r="DE80" s="832"/>
      <c r="DF80" s="833"/>
      <c r="DG80" s="831"/>
      <c r="DH80" s="832"/>
      <c r="DI80" s="832"/>
      <c r="DJ80" s="832"/>
      <c r="DK80" s="833"/>
      <c r="DL80" s="831"/>
      <c r="DM80" s="832"/>
      <c r="DN80" s="832"/>
      <c r="DO80" s="832"/>
      <c r="DP80" s="833"/>
      <c r="DQ80" s="831"/>
      <c r="DR80" s="832"/>
      <c r="DS80" s="832"/>
      <c r="DT80" s="832"/>
      <c r="DU80" s="833"/>
      <c r="DV80" s="828"/>
      <c r="DW80" s="829"/>
      <c r="DX80" s="829"/>
      <c r="DY80" s="829"/>
      <c r="DZ80" s="830"/>
      <c r="EA80" s="92"/>
    </row>
    <row r="81" spans="1:131" ht="26.25" customHeight="1" x14ac:dyDescent="0.15">
      <c r="A81" s="101">
        <v>14</v>
      </c>
      <c r="B81" s="842"/>
      <c r="C81" s="843"/>
      <c r="D81" s="843"/>
      <c r="E81" s="843"/>
      <c r="F81" s="843"/>
      <c r="G81" s="843"/>
      <c r="H81" s="843"/>
      <c r="I81" s="843"/>
      <c r="J81" s="843"/>
      <c r="K81" s="843"/>
      <c r="L81" s="843"/>
      <c r="M81" s="843"/>
      <c r="N81" s="843"/>
      <c r="O81" s="843"/>
      <c r="P81" s="844"/>
      <c r="Q81" s="845"/>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799"/>
      <c r="BA81" s="799"/>
      <c r="BB81" s="799"/>
      <c r="BC81" s="799"/>
      <c r="BD81" s="800"/>
      <c r="BE81" s="104"/>
      <c r="BF81" s="104"/>
      <c r="BG81" s="104"/>
      <c r="BH81" s="104"/>
      <c r="BI81" s="104"/>
      <c r="BJ81" s="104"/>
      <c r="BK81" s="104"/>
      <c r="BL81" s="104"/>
      <c r="BM81" s="104"/>
      <c r="BN81" s="104"/>
      <c r="BO81" s="104"/>
      <c r="BP81" s="104"/>
      <c r="BQ81" s="101">
        <v>75</v>
      </c>
      <c r="BR81" s="106"/>
      <c r="BS81" s="828"/>
      <c r="BT81" s="829"/>
      <c r="BU81" s="829"/>
      <c r="BV81" s="829"/>
      <c r="BW81" s="829"/>
      <c r="BX81" s="829"/>
      <c r="BY81" s="829"/>
      <c r="BZ81" s="829"/>
      <c r="CA81" s="829"/>
      <c r="CB81" s="829"/>
      <c r="CC81" s="829"/>
      <c r="CD81" s="829"/>
      <c r="CE81" s="829"/>
      <c r="CF81" s="829"/>
      <c r="CG81" s="834"/>
      <c r="CH81" s="831"/>
      <c r="CI81" s="832"/>
      <c r="CJ81" s="832"/>
      <c r="CK81" s="832"/>
      <c r="CL81" s="833"/>
      <c r="CM81" s="831"/>
      <c r="CN81" s="832"/>
      <c r="CO81" s="832"/>
      <c r="CP81" s="832"/>
      <c r="CQ81" s="833"/>
      <c r="CR81" s="831"/>
      <c r="CS81" s="832"/>
      <c r="CT81" s="832"/>
      <c r="CU81" s="832"/>
      <c r="CV81" s="833"/>
      <c r="CW81" s="831"/>
      <c r="CX81" s="832"/>
      <c r="CY81" s="832"/>
      <c r="CZ81" s="832"/>
      <c r="DA81" s="833"/>
      <c r="DB81" s="831"/>
      <c r="DC81" s="832"/>
      <c r="DD81" s="832"/>
      <c r="DE81" s="832"/>
      <c r="DF81" s="833"/>
      <c r="DG81" s="831"/>
      <c r="DH81" s="832"/>
      <c r="DI81" s="832"/>
      <c r="DJ81" s="832"/>
      <c r="DK81" s="833"/>
      <c r="DL81" s="831"/>
      <c r="DM81" s="832"/>
      <c r="DN81" s="832"/>
      <c r="DO81" s="832"/>
      <c r="DP81" s="833"/>
      <c r="DQ81" s="831"/>
      <c r="DR81" s="832"/>
      <c r="DS81" s="832"/>
      <c r="DT81" s="832"/>
      <c r="DU81" s="833"/>
      <c r="DV81" s="828"/>
      <c r="DW81" s="829"/>
      <c r="DX81" s="829"/>
      <c r="DY81" s="829"/>
      <c r="DZ81" s="830"/>
      <c r="EA81" s="92"/>
    </row>
    <row r="82" spans="1:131" ht="26.25" customHeight="1" x14ac:dyDescent="0.15">
      <c r="A82" s="101">
        <v>15</v>
      </c>
      <c r="B82" s="842"/>
      <c r="C82" s="843"/>
      <c r="D82" s="843"/>
      <c r="E82" s="843"/>
      <c r="F82" s="843"/>
      <c r="G82" s="843"/>
      <c r="H82" s="843"/>
      <c r="I82" s="843"/>
      <c r="J82" s="843"/>
      <c r="K82" s="843"/>
      <c r="L82" s="843"/>
      <c r="M82" s="843"/>
      <c r="N82" s="843"/>
      <c r="O82" s="843"/>
      <c r="P82" s="844"/>
      <c r="Q82" s="845"/>
      <c r="R82" s="802"/>
      <c r="S82" s="802"/>
      <c r="T82" s="802"/>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c r="AR82" s="802"/>
      <c r="AS82" s="802"/>
      <c r="AT82" s="802"/>
      <c r="AU82" s="802"/>
      <c r="AV82" s="802"/>
      <c r="AW82" s="802"/>
      <c r="AX82" s="802"/>
      <c r="AY82" s="802"/>
      <c r="AZ82" s="799"/>
      <c r="BA82" s="799"/>
      <c r="BB82" s="799"/>
      <c r="BC82" s="799"/>
      <c r="BD82" s="800"/>
      <c r="BE82" s="104"/>
      <c r="BF82" s="104"/>
      <c r="BG82" s="104"/>
      <c r="BH82" s="104"/>
      <c r="BI82" s="104"/>
      <c r="BJ82" s="104"/>
      <c r="BK82" s="104"/>
      <c r="BL82" s="104"/>
      <c r="BM82" s="104"/>
      <c r="BN82" s="104"/>
      <c r="BO82" s="104"/>
      <c r="BP82" s="104"/>
      <c r="BQ82" s="101">
        <v>76</v>
      </c>
      <c r="BR82" s="106"/>
      <c r="BS82" s="828"/>
      <c r="BT82" s="829"/>
      <c r="BU82" s="829"/>
      <c r="BV82" s="829"/>
      <c r="BW82" s="829"/>
      <c r="BX82" s="829"/>
      <c r="BY82" s="829"/>
      <c r="BZ82" s="829"/>
      <c r="CA82" s="829"/>
      <c r="CB82" s="829"/>
      <c r="CC82" s="829"/>
      <c r="CD82" s="829"/>
      <c r="CE82" s="829"/>
      <c r="CF82" s="829"/>
      <c r="CG82" s="834"/>
      <c r="CH82" s="831"/>
      <c r="CI82" s="832"/>
      <c r="CJ82" s="832"/>
      <c r="CK82" s="832"/>
      <c r="CL82" s="833"/>
      <c r="CM82" s="831"/>
      <c r="CN82" s="832"/>
      <c r="CO82" s="832"/>
      <c r="CP82" s="832"/>
      <c r="CQ82" s="833"/>
      <c r="CR82" s="831"/>
      <c r="CS82" s="832"/>
      <c r="CT82" s="832"/>
      <c r="CU82" s="832"/>
      <c r="CV82" s="833"/>
      <c r="CW82" s="831"/>
      <c r="CX82" s="832"/>
      <c r="CY82" s="832"/>
      <c r="CZ82" s="832"/>
      <c r="DA82" s="833"/>
      <c r="DB82" s="831"/>
      <c r="DC82" s="832"/>
      <c r="DD82" s="832"/>
      <c r="DE82" s="832"/>
      <c r="DF82" s="833"/>
      <c r="DG82" s="831"/>
      <c r="DH82" s="832"/>
      <c r="DI82" s="832"/>
      <c r="DJ82" s="832"/>
      <c r="DK82" s="833"/>
      <c r="DL82" s="831"/>
      <c r="DM82" s="832"/>
      <c r="DN82" s="832"/>
      <c r="DO82" s="832"/>
      <c r="DP82" s="833"/>
      <c r="DQ82" s="831"/>
      <c r="DR82" s="832"/>
      <c r="DS82" s="832"/>
      <c r="DT82" s="832"/>
      <c r="DU82" s="833"/>
      <c r="DV82" s="828"/>
      <c r="DW82" s="829"/>
      <c r="DX82" s="829"/>
      <c r="DY82" s="829"/>
      <c r="DZ82" s="830"/>
      <c r="EA82" s="92"/>
    </row>
    <row r="83" spans="1:131" ht="26.25" customHeight="1" x14ac:dyDescent="0.15">
      <c r="A83" s="101">
        <v>16</v>
      </c>
      <c r="B83" s="842"/>
      <c r="C83" s="843"/>
      <c r="D83" s="843"/>
      <c r="E83" s="843"/>
      <c r="F83" s="843"/>
      <c r="G83" s="843"/>
      <c r="H83" s="843"/>
      <c r="I83" s="843"/>
      <c r="J83" s="843"/>
      <c r="K83" s="843"/>
      <c r="L83" s="843"/>
      <c r="M83" s="843"/>
      <c r="N83" s="843"/>
      <c r="O83" s="843"/>
      <c r="P83" s="844"/>
      <c r="Q83" s="845"/>
      <c r="R83" s="802"/>
      <c r="S83" s="802"/>
      <c r="T83" s="802"/>
      <c r="U83" s="802"/>
      <c r="V83" s="802"/>
      <c r="W83" s="802"/>
      <c r="X83" s="802"/>
      <c r="Y83" s="802"/>
      <c r="Z83" s="802"/>
      <c r="AA83" s="802"/>
      <c r="AB83" s="802"/>
      <c r="AC83" s="802"/>
      <c r="AD83" s="802"/>
      <c r="AE83" s="802"/>
      <c r="AF83" s="802"/>
      <c r="AG83" s="802"/>
      <c r="AH83" s="802"/>
      <c r="AI83" s="802"/>
      <c r="AJ83" s="802"/>
      <c r="AK83" s="802"/>
      <c r="AL83" s="802"/>
      <c r="AM83" s="802"/>
      <c r="AN83" s="802"/>
      <c r="AO83" s="802"/>
      <c r="AP83" s="802"/>
      <c r="AQ83" s="802"/>
      <c r="AR83" s="802"/>
      <c r="AS83" s="802"/>
      <c r="AT83" s="802"/>
      <c r="AU83" s="802"/>
      <c r="AV83" s="802"/>
      <c r="AW83" s="802"/>
      <c r="AX83" s="802"/>
      <c r="AY83" s="802"/>
      <c r="AZ83" s="799"/>
      <c r="BA83" s="799"/>
      <c r="BB83" s="799"/>
      <c r="BC83" s="799"/>
      <c r="BD83" s="800"/>
      <c r="BE83" s="104"/>
      <c r="BF83" s="104"/>
      <c r="BG83" s="104"/>
      <c r="BH83" s="104"/>
      <c r="BI83" s="104"/>
      <c r="BJ83" s="104"/>
      <c r="BK83" s="104"/>
      <c r="BL83" s="104"/>
      <c r="BM83" s="104"/>
      <c r="BN83" s="104"/>
      <c r="BO83" s="104"/>
      <c r="BP83" s="104"/>
      <c r="BQ83" s="101">
        <v>77</v>
      </c>
      <c r="BR83" s="106"/>
      <c r="BS83" s="828"/>
      <c r="BT83" s="829"/>
      <c r="BU83" s="829"/>
      <c r="BV83" s="829"/>
      <c r="BW83" s="829"/>
      <c r="BX83" s="829"/>
      <c r="BY83" s="829"/>
      <c r="BZ83" s="829"/>
      <c r="CA83" s="829"/>
      <c r="CB83" s="829"/>
      <c r="CC83" s="829"/>
      <c r="CD83" s="829"/>
      <c r="CE83" s="829"/>
      <c r="CF83" s="829"/>
      <c r="CG83" s="834"/>
      <c r="CH83" s="831"/>
      <c r="CI83" s="832"/>
      <c r="CJ83" s="832"/>
      <c r="CK83" s="832"/>
      <c r="CL83" s="833"/>
      <c r="CM83" s="831"/>
      <c r="CN83" s="832"/>
      <c r="CO83" s="832"/>
      <c r="CP83" s="832"/>
      <c r="CQ83" s="833"/>
      <c r="CR83" s="831"/>
      <c r="CS83" s="832"/>
      <c r="CT83" s="832"/>
      <c r="CU83" s="832"/>
      <c r="CV83" s="833"/>
      <c r="CW83" s="831"/>
      <c r="CX83" s="832"/>
      <c r="CY83" s="832"/>
      <c r="CZ83" s="832"/>
      <c r="DA83" s="833"/>
      <c r="DB83" s="831"/>
      <c r="DC83" s="832"/>
      <c r="DD83" s="832"/>
      <c r="DE83" s="832"/>
      <c r="DF83" s="833"/>
      <c r="DG83" s="831"/>
      <c r="DH83" s="832"/>
      <c r="DI83" s="832"/>
      <c r="DJ83" s="832"/>
      <c r="DK83" s="833"/>
      <c r="DL83" s="831"/>
      <c r="DM83" s="832"/>
      <c r="DN83" s="832"/>
      <c r="DO83" s="832"/>
      <c r="DP83" s="833"/>
      <c r="DQ83" s="831"/>
      <c r="DR83" s="832"/>
      <c r="DS83" s="832"/>
      <c r="DT83" s="832"/>
      <c r="DU83" s="833"/>
      <c r="DV83" s="828"/>
      <c r="DW83" s="829"/>
      <c r="DX83" s="829"/>
      <c r="DY83" s="829"/>
      <c r="DZ83" s="830"/>
      <c r="EA83" s="92"/>
    </row>
    <row r="84" spans="1:131" ht="26.25" customHeight="1" x14ac:dyDescent="0.15">
      <c r="A84" s="101">
        <v>17</v>
      </c>
      <c r="B84" s="842"/>
      <c r="C84" s="843"/>
      <c r="D84" s="843"/>
      <c r="E84" s="843"/>
      <c r="F84" s="843"/>
      <c r="G84" s="843"/>
      <c r="H84" s="843"/>
      <c r="I84" s="843"/>
      <c r="J84" s="843"/>
      <c r="K84" s="843"/>
      <c r="L84" s="843"/>
      <c r="M84" s="843"/>
      <c r="N84" s="843"/>
      <c r="O84" s="843"/>
      <c r="P84" s="844"/>
      <c r="Q84" s="845"/>
      <c r="R84" s="802"/>
      <c r="S84" s="802"/>
      <c r="T84" s="802"/>
      <c r="U84" s="802"/>
      <c r="V84" s="802"/>
      <c r="W84" s="802"/>
      <c r="X84" s="802"/>
      <c r="Y84" s="802"/>
      <c r="Z84" s="802"/>
      <c r="AA84" s="802"/>
      <c r="AB84" s="802"/>
      <c r="AC84" s="802"/>
      <c r="AD84" s="802"/>
      <c r="AE84" s="802"/>
      <c r="AF84" s="802"/>
      <c r="AG84" s="802"/>
      <c r="AH84" s="802"/>
      <c r="AI84" s="802"/>
      <c r="AJ84" s="802"/>
      <c r="AK84" s="802"/>
      <c r="AL84" s="802"/>
      <c r="AM84" s="802"/>
      <c r="AN84" s="802"/>
      <c r="AO84" s="802"/>
      <c r="AP84" s="802"/>
      <c r="AQ84" s="802"/>
      <c r="AR84" s="802"/>
      <c r="AS84" s="802"/>
      <c r="AT84" s="802"/>
      <c r="AU84" s="802"/>
      <c r="AV84" s="802"/>
      <c r="AW84" s="802"/>
      <c r="AX84" s="802"/>
      <c r="AY84" s="802"/>
      <c r="AZ84" s="799"/>
      <c r="BA84" s="799"/>
      <c r="BB84" s="799"/>
      <c r="BC84" s="799"/>
      <c r="BD84" s="800"/>
      <c r="BE84" s="104"/>
      <c r="BF84" s="104"/>
      <c r="BG84" s="104"/>
      <c r="BH84" s="104"/>
      <c r="BI84" s="104"/>
      <c r="BJ84" s="104"/>
      <c r="BK84" s="104"/>
      <c r="BL84" s="104"/>
      <c r="BM84" s="104"/>
      <c r="BN84" s="104"/>
      <c r="BO84" s="104"/>
      <c r="BP84" s="104"/>
      <c r="BQ84" s="101">
        <v>78</v>
      </c>
      <c r="BR84" s="106"/>
      <c r="BS84" s="828"/>
      <c r="BT84" s="829"/>
      <c r="BU84" s="829"/>
      <c r="BV84" s="829"/>
      <c r="BW84" s="829"/>
      <c r="BX84" s="829"/>
      <c r="BY84" s="829"/>
      <c r="BZ84" s="829"/>
      <c r="CA84" s="829"/>
      <c r="CB84" s="829"/>
      <c r="CC84" s="829"/>
      <c r="CD84" s="829"/>
      <c r="CE84" s="829"/>
      <c r="CF84" s="829"/>
      <c r="CG84" s="834"/>
      <c r="CH84" s="831"/>
      <c r="CI84" s="832"/>
      <c r="CJ84" s="832"/>
      <c r="CK84" s="832"/>
      <c r="CL84" s="833"/>
      <c r="CM84" s="831"/>
      <c r="CN84" s="832"/>
      <c r="CO84" s="832"/>
      <c r="CP84" s="832"/>
      <c r="CQ84" s="833"/>
      <c r="CR84" s="831"/>
      <c r="CS84" s="832"/>
      <c r="CT84" s="832"/>
      <c r="CU84" s="832"/>
      <c r="CV84" s="833"/>
      <c r="CW84" s="831"/>
      <c r="CX84" s="832"/>
      <c r="CY84" s="832"/>
      <c r="CZ84" s="832"/>
      <c r="DA84" s="833"/>
      <c r="DB84" s="831"/>
      <c r="DC84" s="832"/>
      <c r="DD84" s="832"/>
      <c r="DE84" s="832"/>
      <c r="DF84" s="833"/>
      <c r="DG84" s="831"/>
      <c r="DH84" s="832"/>
      <c r="DI84" s="832"/>
      <c r="DJ84" s="832"/>
      <c r="DK84" s="833"/>
      <c r="DL84" s="831"/>
      <c r="DM84" s="832"/>
      <c r="DN84" s="832"/>
      <c r="DO84" s="832"/>
      <c r="DP84" s="833"/>
      <c r="DQ84" s="831"/>
      <c r="DR84" s="832"/>
      <c r="DS84" s="832"/>
      <c r="DT84" s="832"/>
      <c r="DU84" s="833"/>
      <c r="DV84" s="828"/>
      <c r="DW84" s="829"/>
      <c r="DX84" s="829"/>
      <c r="DY84" s="829"/>
      <c r="DZ84" s="830"/>
      <c r="EA84" s="92"/>
    </row>
    <row r="85" spans="1:131" ht="26.25" customHeight="1" x14ac:dyDescent="0.15">
      <c r="A85" s="101">
        <v>18</v>
      </c>
      <c r="B85" s="842"/>
      <c r="C85" s="843"/>
      <c r="D85" s="843"/>
      <c r="E85" s="843"/>
      <c r="F85" s="843"/>
      <c r="G85" s="843"/>
      <c r="H85" s="843"/>
      <c r="I85" s="843"/>
      <c r="J85" s="843"/>
      <c r="K85" s="843"/>
      <c r="L85" s="843"/>
      <c r="M85" s="843"/>
      <c r="N85" s="843"/>
      <c r="O85" s="843"/>
      <c r="P85" s="844"/>
      <c r="Q85" s="845"/>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802"/>
      <c r="AR85" s="802"/>
      <c r="AS85" s="802"/>
      <c r="AT85" s="802"/>
      <c r="AU85" s="802"/>
      <c r="AV85" s="802"/>
      <c r="AW85" s="802"/>
      <c r="AX85" s="802"/>
      <c r="AY85" s="802"/>
      <c r="AZ85" s="799"/>
      <c r="BA85" s="799"/>
      <c r="BB85" s="799"/>
      <c r="BC85" s="799"/>
      <c r="BD85" s="800"/>
      <c r="BE85" s="104"/>
      <c r="BF85" s="104"/>
      <c r="BG85" s="104"/>
      <c r="BH85" s="104"/>
      <c r="BI85" s="104"/>
      <c r="BJ85" s="104"/>
      <c r="BK85" s="104"/>
      <c r="BL85" s="104"/>
      <c r="BM85" s="104"/>
      <c r="BN85" s="104"/>
      <c r="BO85" s="104"/>
      <c r="BP85" s="104"/>
      <c r="BQ85" s="101">
        <v>79</v>
      </c>
      <c r="BR85" s="106"/>
      <c r="BS85" s="828"/>
      <c r="BT85" s="829"/>
      <c r="BU85" s="829"/>
      <c r="BV85" s="829"/>
      <c r="BW85" s="829"/>
      <c r="BX85" s="829"/>
      <c r="BY85" s="829"/>
      <c r="BZ85" s="829"/>
      <c r="CA85" s="829"/>
      <c r="CB85" s="829"/>
      <c r="CC85" s="829"/>
      <c r="CD85" s="829"/>
      <c r="CE85" s="829"/>
      <c r="CF85" s="829"/>
      <c r="CG85" s="834"/>
      <c r="CH85" s="831"/>
      <c r="CI85" s="832"/>
      <c r="CJ85" s="832"/>
      <c r="CK85" s="832"/>
      <c r="CL85" s="833"/>
      <c r="CM85" s="831"/>
      <c r="CN85" s="832"/>
      <c r="CO85" s="832"/>
      <c r="CP85" s="832"/>
      <c r="CQ85" s="833"/>
      <c r="CR85" s="831"/>
      <c r="CS85" s="832"/>
      <c r="CT85" s="832"/>
      <c r="CU85" s="832"/>
      <c r="CV85" s="833"/>
      <c r="CW85" s="831"/>
      <c r="CX85" s="832"/>
      <c r="CY85" s="832"/>
      <c r="CZ85" s="832"/>
      <c r="DA85" s="833"/>
      <c r="DB85" s="831"/>
      <c r="DC85" s="832"/>
      <c r="DD85" s="832"/>
      <c r="DE85" s="832"/>
      <c r="DF85" s="833"/>
      <c r="DG85" s="831"/>
      <c r="DH85" s="832"/>
      <c r="DI85" s="832"/>
      <c r="DJ85" s="832"/>
      <c r="DK85" s="833"/>
      <c r="DL85" s="831"/>
      <c r="DM85" s="832"/>
      <c r="DN85" s="832"/>
      <c r="DO85" s="832"/>
      <c r="DP85" s="833"/>
      <c r="DQ85" s="831"/>
      <c r="DR85" s="832"/>
      <c r="DS85" s="832"/>
      <c r="DT85" s="832"/>
      <c r="DU85" s="833"/>
      <c r="DV85" s="828"/>
      <c r="DW85" s="829"/>
      <c r="DX85" s="829"/>
      <c r="DY85" s="829"/>
      <c r="DZ85" s="830"/>
      <c r="EA85" s="92"/>
    </row>
    <row r="86" spans="1:131" ht="26.25" customHeight="1" x14ac:dyDescent="0.15">
      <c r="A86" s="101">
        <v>19</v>
      </c>
      <c r="B86" s="842"/>
      <c r="C86" s="843"/>
      <c r="D86" s="843"/>
      <c r="E86" s="843"/>
      <c r="F86" s="843"/>
      <c r="G86" s="843"/>
      <c r="H86" s="843"/>
      <c r="I86" s="843"/>
      <c r="J86" s="843"/>
      <c r="K86" s="843"/>
      <c r="L86" s="843"/>
      <c r="M86" s="843"/>
      <c r="N86" s="843"/>
      <c r="O86" s="843"/>
      <c r="P86" s="844"/>
      <c r="Q86" s="845"/>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02"/>
      <c r="AR86" s="802"/>
      <c r="AS86" s="802"/>
      <c r="AT86" s="802"/>
      <c r="AU86" s="802"/>
      <c r="AV86" s="802"/>
      <c r="AW86" s="802"/>
      <c r="AX86" s="802"/>
      <c r="AY86" s="802"/>
      <c r="AZ86" s="799"/>
      <c r="BA86" s="799"/>
      <c r="BB86" s="799"/>
      <c r="BC86" s="799"/>
      <c r="BD86" s="800"/>
      <c r="BE86" s="104"/>
      <c r="BF86" s="104"/>
      <c r="BG86" s="104"/>
      <c r="BH86" s="104"/>
      <c r="BI86" s="104"/>
      <c r="BJ86" s="104"/>
      <c r="BK86" s="104"/>
      <c r="BL86" s="104"/>
      <c r="BM86" s="104"/>
      <c r="BN86" s="104"/>
      <c r="BO86" s="104"/>
      <c r="BP86" s="104"/>
      <c r="BQ86" s="101">
        <v>80</v>
      </c>
      <c r="BR86" s="106"/>
      <c r="BS86" s="828"/>
      <c r="BT86" s="829"/>
      <c r="BU86" s="829"/>
      <c r="BV86" s="829"/>
      <c r="BW86" s="829"/>
      <c r="BX86" s="829"/>
      <c r="BY86" s="829"/>
      <c r="BZ86" s="829"/>
      <c r="CA86" s="829"/>
      <c r="CB86" s="829"/>
      <c r="CC86" s="829"/>
      <c r="CD86" s="829"/>
      <c r="CE86" s="829"/>
      <c r="CF86" s="829"/>
      <c r="CG86" s="834"/>
      <c r="CH86" s="831"/>
      <c r="CI86" s="832"/>
      <c r="CJ86" s="832"/>
      <c r="CK86" s="832"/>
      <c r="CL86" s="833"/>
      <c r="CM86" s="831"/>
      <c r="CN86" s="832"/>
      <c r="CO86" s="832"/>
      <c r="CP86" s="832"/>
      <c r="CQ86" s="833"/>
      <c r="CR86" s="831"/>
      <c r="CS86" s="832"/>
      <c r="CT86" s="832"/>
      <c r="CU86" s="832"/>
      <c r="CV86" s="833"/>
      <c r="CW86" s="831"/>
      <c r="CX86" s="832"/>
      <c r="CY86" s="832"/>
      <c r="CZ86" s="832"/>
      <c r="DA86" s="833"/>
      <c r="DB86" s="831"/>
      <c r="DC86" s="832"/>
      <c r="DD86" s="832"/>
      <c r="DE86" s="832"/>
      <c r="DF86" s="833"/>
      <c r="DG86" s="831"/>
      <c r="DH86" s="832"/>
      <c r="DI86" s="832"/>
      <c r="DJ86" s="832"/>
      <c r="DK86" s="833"/>
      <c r="DL86" s="831"/>
      <c r="DM86" s="832"/>
      <c r="DN86" s="832"/>
      <c r="DO86" s="832"/>
      <c r="DP86" s="833"/>
      <c r="DQ86" s="831"/>
      <c r="DR86" s="832"/>
      <c r="DS86" s="832"/>
      <c r="DT86" s="832"/>
      <c r="DU86" s="833"/>
      <c r="DV86" s="828"/>
      <c r="DW86" s="829"/>
      <c r="DX86" s="829"/>
      <c r="DY86" s="829"/>
      <c r="DZ86" s="830"/>
      <c r="EA86" s="92"/>
    </row>
    <row r="87" spans="1:131" ht="26.25" customHeight="1" x14ac:dyDescent="0.15">
      <c r="A87" s="107">
        <v>20</v>
      </c>
      <c r="B87" s="849"/>
      <c r="C87" s="850"/>
      <c r="D87" s="850"/>
      <c r="E87" s="850"/>
      <c r="F87" s="850"/>
      <c r="G87" s="850"/>
      <c r="H87" s="850"/>
      <c r="I87" s="850"/>
      <c r="J87" s="850"/>
      <c r="K87" s="850"/>
      <c r="L87" s="850"/>
      <c r="M87" s="850"/>
      <c r="N87" s="850"/>
      <c r="O87" s="850"/>
      <c r="P87" s="851"/>
      <c r="Q87" s="852"/>
      <c r="R87" s="853"/>
      <c r="S87" s="853"/>
      <c r="T87" s="853"/>
      <c r="U87" s="853"/>
      <c r="V87" s="853"/>
      <c r="W87" s="853"/>
      <c r="X87" s="853"/>
      <c r="Y87" s="853"/>
      <c r="Z87" s="853"/>
      <c r="AA87" s="853"/>
      <c r="AB87" s="853"/>
      <c r="AC87" s="853"/>
      <c r="AD87" s="853"/>
      <c r="AE87" s="853"/>
      <c r="AF87" s="853"/>
      <c r="AG87" s="853"/>
      <c r="AH87" s="853"/>
      <c r="AI87" s="853"/>
      <c r="AJ87" s="853"/>
      <c r="AK87" s="853"/>
      <c r="AL87" s="853"/>
      <c r="AM87" s="853"/>
      <c r="AN87" s="853"/>
      <c r="AO87" s="853"/>
      <c r="AP87" s="853"/>
      <c r="AQ87" s="853"/>
      <c r="AR87" s="853"/>
      <c r="AS87" s="853"/>
      <c r="AT87" s="853"/>
      <c r="AU87" s="853"/>
      <c r="AV87" s="853"/>
      <c r="AW87" s="853"/>
      <c r="AX87" s="853"/>
      <c r="AY87" s="853"/>
      <c r="AZ87" s="854"/>
      <c r="BA87" s="854"/>
      <c r="BB87" s="854"/>
      <c r="BC87" s="854"/>
      <c r="BD87" s="855"/>
      <c r="BE87" s="104"/>
      <c r="BF87" s="104"/>
      <c r="BG87" s="104"/>
      <c r="BH87" s="104"/>
      <c r="BI87" s="104"/>
      <c r="BJ87" s="104"/>
      <c r="BK87" s="104"/>
      <c r="BL87" s="104"/>
      <c r="BM87" s="104"/>
      <c r="BN87" s="104"/>
      <c r="BO87" s="104"/>
      <c r="BP87" s="104"/>
      <c r="BQ87" s="101">
        <v>81</v>
      </c>
      <c r="BR87" s="106"/>
      <c r="BS87" s="828"/>
      <c r="BT87" s="829"/>
      <c r="BU87" s="829"/>
      <c r="BV87" s="829"/>
      <c r="BW87" s="829"/>
      <c r="BX87" s="829"/>
      <c r="BY87" s="829"/>
      <c r="BZ87" s="829"/>
      <c r="CA87" s="829"/>
      <c r="CB87" s="829"/>
      <c r="CC87" s="829"/>
      <c r="CD87" s="829"/>
      <c r="CE87" s="829"/>
      <c r="CF87" s="829"/>
      <c r="CG87" s="834"/>
      <c r="CH87" s="831"/>
      <c r="CI87" s="832"/>
      <c r="CJ87" s="832"/>
      <c r="CK87" s="832"/>
      <c r="CL87" s="833"/>
      <c r="CM87" s="831"/>
      <c r="CN87" s="832"/>
      <c r="CO87" s="832"/>
      <c r="CP87" s="832"/>
      <c r="CQ87" s="833"/>
      <c r="CR87" s="831"/>
      <c r="CS87" s="832"/>
      <c r="CT87" s="832"/>
      <c r="CU87" s="832"/>
      <c r="CV87" s="833"/>
      <c r="CW87" s="831"/>
      <c r="CX87" s="832"/>
      <c r="CY87" s="832"/>
      <c r="CZ87" s="832"/>
      <c r="DA87" s="833"/>
      <c r="DB87" s="831"/>
      <c r="DC87" s="832"/>
      <c r="DD87" s="832"/>
      <c r="DE87" s="832"/>
      <c r="DF87" s="833"/>
      <c r="DG87" s="831"/>
      <c r="DH87" s="832"/>
      <c r="DI87" s="832"/>
      <c r="DJ87" s="832"/>
      <c r="DK87" s="833"/>
      <c r="DL87" s="831"/>
      <c r="DM87" s="832"/>
      <c r="DN87" s="832"/>
      <c r="DO87" s="832"/>
      <c r="DP87" s="833"/>
      <c r="DQ87" s="831"/>
      <c r="DR87" s="832"/>
      <c r="DS87" s="832"/>
      <c r="DT87" s="832"/>
      <c r="DU87" s="833"/>
      <c r="DV87" s="828"/>
      <c r="DW87" s="829"/>
      <c r="DX87" s="829"/>
      <c r="DY87" s="829"/>
      <c r="DZ87" s="830"/>
      <c r="EA87" s="92"/>
    </row>
    <row r="88" spans="1:131" ht="26.25" customHeight="1" thickBot="1" x14ac:dyDescent="0.2">
      <c r="A88" s="103" t="s">
        <v>323</v>
      </c>
      <c r="B88" s="761" t="s">
        <v>354</v>
      </c>
      <c r="C88" s="762"/>
      <c r="D88" s="762"/>
      <c r="E88" s="762"/>
      <c r="F88" s="762"/>
      <c r="G88" s="762"/>
      <c r="H88" s="762"/>
      <c r="I88" s="762"/>
      <c r="J88" s="762"/>
      <c r="K88" s="762"/>
      <c r="L88" s="762"/>
      <c r="M88" s="762"/>
      <c r="N88" s="762"/>
      <c r="O88" s="762"/>
      <c r="P88" s="763"/>
      <c r="Q88" s="809"/>
      <c r="R88" s="810"/>
      <c r="S88" s="810"/>
      <c r="T88" s="810"/>
      <c r="U88" s="810"/>
      <c r="V88" s="810"/>
      <c r="W88" s="810"/>
      <c r="X88" s="810"/>
      <c r="Y88" s="810"/>
      <c r="Z88" s="810"/>
      <c r="AA88" s="810"/>
      <c r="AB88" s="810"/>
      <c r="AC88" s="810"/>
      <c r="AD88" s="810"/>
      <c r="AE88" s="810"/>
      <c r="AF88" s="813">
        <v>501</v>
      </c>
      <c r="AG88" s="813"/>
      <c r="AH88" s="813"/>
      <c r="AI88" s="813"/>
      <c r="AJ88" s="813"/>
      <c r="AK88" s="810"/>
      <c r="AL88" s="810"/>
      <c r="AM88" s="810"/>
      <c r="AN88" s="810"/>
      <c r="AO88" s="810"/>
      <c r="AP88" s="813">
        <v>1365</v>
      </c>
      <c r="AQ88" s="813"/>
      <c r="AR88" s="813"/>
      <c r="AS88" s="813"/>
      <c r="AT88" s="813"/>
      <c r="AU88" s="813">
        <v>15</v>
      </c>
      <c r="AV88" s="813"/>
      <c r="AW88" s="813"/>
      <c r="AX88" s="813"/>
      <c r="AY88" s="813"/>
      <c r="AZ88" s="818"/>
      <c r="BA88" s="818"/>
      <c r="BB88" s="818"/>
      <c r="BC88" s="818"/>
      <c r="BD88" s="819"/>
      <c r="BE88" s="104"/>
      <c r="BF88" s="104"/>
      <c r="BG88" s="104"/>
      <c r="BH88" s="104"/>
      <c r="BI88" s="104"/>
      <c r="BJ88" s="104"/>
      <c r="BK88" s="104"/>
      <c r="BL88" s="104"/>
      <c r="BM88" s="104"/>
      <c r="BN88" s="104"/>
      <c r="BO88" s="104"/>
      <c r="BP88" s="104"/>
      <c r="BQ88" s="101">
        <v>82</v>
      </c>
      <c r="BR88" s="106"/>
      <c r="BS88" s="828"/>
      <c r="BT88" s="829"/>
      <c r="BU88" s="829"/>
      <c r="BV88" s="829"/>
      <c r="BW88" s="829"/>
      <c r="BX88" s="829"/>
      <c r="BY88" s="829"/>
      <c r="BZ88" s="829"/>
      <c r="CA88" s="829"/>
      <c r="CB88" s="829"/>
      <c r="CC88" s="829"/>
      <c r="CD88" s="829"/>
      <c r="CE88" s="829"/>
      <c r="CF88" s="829"/>
      <c r="CG88" s="834"/>
      <c r="CH88" s="831"/>
      <c r="CI88" s="832"/>
      <c r="CJ88" s="832"/>
      <c r="CK88" s="832"/>
      <c r="CL88" s="833"/>
      <c r="CM88" s="831"/>
      <c r="CN88" s="832"/>
      <c r="CO88" s="832"/>
      <c r="CP88" s="832"/>
      <c r="CQ88" s="833"/>
      <c r="CR88" s="831"/>
      <c r="CS88" s="832"/>
      <c r="CT88" s="832"/>
      <c r="CU88" s="832"/>
      <c r="CV88" s="833"/>
      <c r="CW88" s="831"/>
      <c r="CX88" s="832"/>
      <c r="CY88" s="832"/>
      <c r="CZ88" s="832"/>
      <c r="DA88" s="833"/>
      <c r="DB88" s="831"/>
      <c r="DC88" s="832"/>
      <c r="DD88" s="832"/>
      <c r="DE88" s="832"/>
      <c r="DF88" s="833"/>
      <c r="DG88" s="831"/>
      <c r="DH88" s="832"/>
      <c r="DI88" s="832"/>
      <c r="DJ88" s="832"/>
      <c r="DK88" s="833"/>
      <c r="DL88" s="831"/>
      <c r="DM88" s="832"/>
      <c r="DN88" s="832"/>
      <c r="DO88" s="832"/>
      <c r="DP88" s="833"/>
      <c r="DQ88" s="831"/>
      <c r="DR88" s="832"/>
      <c r="DS88" s="832"/>
      <c r="DT88" s="832"/>
      <c r="DU88" s="833"/>
      <c r="DV88" s="828"/>
      <c r="DW88" s="829"/>
      <c r="DX88" s="829"/>
      <c r="DY88" s="829"/>
      <c r="DZ88" s="830"/>
      <c r="EA88" s="92"/>
    </row>
    <row r="89" spans="1:131" ht="26.25" hidden="1" customHeight="1" x14ac:dyDescent="0.15">
      <c r="A89" s="108"/>
      <c r="B89" s="109"/>
      <c r="C89" s="109"/>
      <c r="D89" s="109"/>
      <c r="E89" s="109"/>
      <c r="F89" s="109"/>
      <c r="G89" s="109"/>
      <c r="H89" s="109"/>
      <c r="I89" s="109"/>
      <c r="J89" s="109"/>
      <c r="K89" s="109"/>
      <c r="L89" s="109"/>
      <c r="M89" s="109"/>
      <c r="N89" s="109"/>
      <c r="O89" s="109"/>
      <c r="P89" s="109"/>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1"/>
      <c r="BA89" s="111"/>
      <c r="BB89" s="111"/>
      <c r="BC89" s="111"/>
      <c r="BD89" s="111"/>
      <c r="BE89" s="104"/>
      <c r="BF89" s="104"/>
      <c r="BG89" s="104"/>
      <c r="BH89" s="104"/>
      <c r="BI89" s="104"/>
      <c r="BJ89" s="104"/>
      <c r="BK89" s="104"/>
      <c r="BL89" s="104"/>
      <c r="BM89" s="104"/>
      <c r="BN89" s="104"/>
      <c r="BO89" s="104"/>
      <c r="BP89" s="104"/>
      <c r="BQ89" s="101">
        <v>83</v>
      </c>
      <c r="BR89" s="106"/>
      <c r="BS89" s="828"/>
      <c r="BT89" s="829"/>
      <c r="BU89" s="829"/>
      <c r="BV89" s="829"/>
      <c r="BW89" s="829"/>
      <c r="BX89" s="829"/>
      <c r="BY89" s="829"/>
      <c r="BZ89" s="829"/>
      <c r="CA89" s="829"/>
      <c r="CB89" s="829"/>
      <c r="CC89" s="829"/>
      <c r="CD89" s="829"/>
      <c r="CE89" s="829"/>
      <c r="CF89" s="829"/>
      <c r="CG89" s="834"/>
      <c r="CH89" s="831"/>
      <c r="CI89" s="832"/>
      <c r="CJ89" s="832"/>
      <c r="CK89" s="832"/>
      <c r="CL89" s="833"/>
      <c r="CM89" s="831"/>
      <c r="CN89" s="832"/>
      <c r="CO89" s="832"/>
      <c r="CP89" s="832"/>
      <c r="CQ89" s="833"/>
      <c r="CR89" s="831"/>
      <c r="CS89" s="832"/>
      <c r="CT89" s="832"/>
      <c r="CU89" s="832"/>
      <c r="CV89" s="833"/>
      <c r="CW89" s="831"/>
      <c r="CX89" s="832"/>
      <c r="CY89" s="832"/>
      <c r="CZ89" s="832"/>
      <c r="DA89" s="833"/>
      <c r="DB89" s="831"/>
      <c r="DC89" s="832"/>
      <c r="DD89" s="832"/>
      <c r="DE89" s="832"/>
      <c r="DF89" s="833"/>
      <c r="DG89" s="831"/>
      <c r="DH89" s="832"/>
      <c r="DI89" s="832"/>
      <c r="DJ89" s="832"/>
      <c r="DK89" s="833"/>
      <c r="DL89" s="831"/>
      <c r="DM89" s="832"/>
      <c r="DN89" s="832"/>
      <c r="DO89" s="832"/>
      <c r="DP89" s="833"/>
      <c r="DQ89" s="831"/>
      <c r="DR89" s="832"/>
      <c r="DS89" s="832"/>
      <c r="DT89" s="832"/>
      <c r="DU89" s="833"/>
      <c r="DV89" s="828"/>
      <c r="DW89" s="829"/>
      <c r="DX89" s="829"/>
      <c r="DY89" s="829"/>
      <c r="DZ89" s="830"/>
      <c r="EA89" s="92"/>
    </row>
    <row r="90" spans="1:131" ht="26.25" hidden="1" customHeight="1" x14ac:dyDescent="0.15">
      <c r="A90" s="108"/>
      <c r="B90" s="109"/>
      <c r="C90" s="109"/>
      <c r="D90" s="109"/>
      <c r="E90" s="109"/>
      <c r="F90" s="109"/>
      <c r="G90" s="109"/>
      <c r="H90" s="109"/>
      <c r="I90" s="109"/>
      <c r="J90" s="109"/>
      <c r="K90" s="109"/>
      <c r="L90" s="109"/>
      <c r="M90" s="109"/>
      <c r="N90" s="109"/>
      <c r="O90" s="109"/>
      <c r="P90" s="109"/>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1"/>
      <c r="BA90" s="111"/>
      <c r="BB90" s="111"/>
      <c r="BC90" s="111"/>
      <c r="BD90" s="111"/>
      <c r="BE90" s="104"/>
      <c r="BF90" s="104"/>
      <c r="BG90" s="104"/>
      <c r="BH90" s="104"/>
      <c r="BI90" s="104"/>
      <c r="BJ90" s="104"/>
      <c r="BK90" s="104"/>
      <c r="BL90" s="104"/>
      <c r="BM90" s="104"/>
      <c r="BN90" s="104"/>
      <c r="BO90" s="104"/>
      <c r="BP90" s="104"/>
      <c r="BQ90" s="101">
        <v>84</v>
      </c>
      <c r="BR90" s="106"/>
      <c r="BS90" s="828"/>
      <c r="BT90" s="829"/>
      <c r="BU90" s="829"/>
      <c r="BV90" s="829"/>
      <c r="BW90" s="829"/>
      <c r="BX90" s="829"/>
      <c r="BY90" s="829"/>
      <c r="BZ90" s="829"/>
      <c r="CA90" s="829"/>
      <c r="CB90" s="829"/>
      <c r="CC90" s="829"/>
      <c r="CD90" s="829"/>
      <c r="CE90" s="829"/>
      <c r="CF90" s="829"/>
      <c r="CG90" s="834"/>
      <c r="CH90" s="831"/>
      <c r="CI90" s="832"/>
      <c r="CJ90" s="832"/>
      <c r="CK90" s="832"/>
      <c r="CL90" s="833"/>
      <c r="CM90" s="831"/>
      <c r="CN90" s="832"/>
      <c r="CO90" s="832"/>
      <c r="CP90" s="832"/>
      <c r="CQ90" s="833"/>
      <c r="CR90" s="831"/>
      <c r="CS90" s="832"/>
      <c r="CT90" s="832"/>
      <c r="CU90" s="832"/>
      <c r="CV90" s="833"/>
      <c r="CW90" s="831"/>
      <c r="CX90" s="832"/>
      <c r="CY90" s="832"/>
      <c r="CZ90" s="832"/>
      <c r="DA90" s="833"/>
      <c r="DB90" s="831"/>
      <c r="DC90" s="832"/>
      <c r="DD90" s="832"/>
      <c r="DE90" s="832"/>
      <c r="DF90" s="833"/>
      <c r="DG90" s="831"/>
      <c r="DH90" s="832"/>
      <c r="DI90" s="832"/>
      <c r="DJ90" s="832"/>
      <c r="DK90" s="833"/>
      <c r="DL90" s="831"/>
      <c r="DM90" s="832"/>
      <c r="DN90" s="832"/>
      <c r="DO90" s="832"/>
      <c r="DP90" s="833"/>
      <c r="DQ90" s="831"/>
      <c r="DR90" s="832"/>
      <c r="DS90" s="832"/>
      <c r="DT90" s="832"/>
      <c r="DU90" s="833"/>
      <c r="DV90" s="828"/>
      <c r="DW90" s="829"/>
      <c r="DX90" s="829"/>
      <c r="DY90" s="829"/>
      <c r="DZ90" s="830"/>
      <c r="EA90" s="92"/>
    </row>
    <row r="91" spans="1:131" ht="26.25" hidden="1" customHeight="1" x14ac:dyDescent="0.15">
      <c r="A91" s="108"/>
      <c r="B91" s="109"/>
      <c r="C91" s="109"/>
      <c r="D91" s="109"/>
      <c r="E91" s="109"/>
      <c r="F91" s="109"/>
      <c r="G91" s="109"/>
      <c r="H91" s="109"/>
      <c r="I91" s="109"/>
      <c r="J91" s="109"/>
      <c r="K91" s="109"/>
      <c r="L91" s="109"/>
      <c r="M91" s="109"/>
      <c r="N91" s="109"/>
      <c r="O91" s="109"/>
      <c r="P91" s="109"/>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c r="BA91" s="111"/>
      <c r="BB91" s="111"/>
      <c r="BC91" s="111"/>
      <c r="BD91" s="111"/>
      <c r="BE91" s="104"/>
      <c r="BF91" s="104"/>
      <c r="BG91" s="104"/>
      <c r="BH91" s="104"/>
      <c r="BI91" s="104"/>
      <c r="BJ91" s="104"/>
      <c r="BK91" s="104"/>
      <c r="BL91" s="104"/>
      <c r="BM91" s="104"/>
      <c r="BN91" s="104"/>
      <c r="BO91" s="104"/>
      <c r="BP91" s="104"/>
      <c r="BQ91" s="101">
        <v>85</v>
      </c>
      <c r="BR91" s="106"/>
      <c r="BS91" s="828"/>
      <c r="BT91" s="829"/>
      <c r="BU91" s="829"/>
      <c r="BV91" s="829"/>
      <c r="BW91" s="829"/>
      <c r="BX91" s="829"/>
      <c r="BY91" s="829"/>
      <c r="BZ91" s="829"/>
      <c r="CA91" s="829"/>
      <c r="CB91" s="829"/>
      <c r="CC91" s="829"/>
      <c r="CD91" s="829"/>
      <c r="CE91" s="829"/>
      <c r="CF91" s="829"/>
      <c r="CG91" s="834"/>
      <c r="CH91" s="831"/>
      <c r="CI91" s="832"/>
      <c r="CJ91" s="832"/>
      <c r="CK91" s="832"/>
      <c r="CL91" s="833"/>
      <c r="CM91" s="831"/>
      <c r="CN91" s="832"/>
      <c r="CO91" s="832"/>
      <c r="CP91" s="832"/>
      <c r="CQ91" s="833"/>
      <c r="CR91" s="831"/>
      <c r="CS91" s="832"/>
      <c r="CT91" s="832"/>
      <c r="CU91" s="832"/>
      <c r="CV91" s="833"/>
      <c r="CW91" s="831"/>
      <c r="CX91" s="832"/>
      <c r="CY91" s="832"/>
      <c r="CZ91" s="832"/>
      <c r="DA91" s="833"/>
      <c r="DB91" s="831"/>
      <c r="DC91" s="832"/>
      <c r="DD91" s="832"/>
      <c r="DE91" s="832"/>
      <c r="DF91" s="833"/>
      <c r="DG91" s="831"/>
      <c r="DH91" s="832"/>
      <c r="DI91" s="832"/>
      <c r="DJ91" s="832"/>
      <c r="DK91" s="833"/>
      <c r="DL91" s="831"/>
      <c r="DM91" s="832"/>
      <c r="DN91" s="832"/>
      <c r="DO91" s="832"/>
      <c r="DP91" s="833"/>
      <c r="DQ91" s="831"/>
      <c r="DR91" s="832"/>
      <c r="DS91" s="832"/>
      <c r="DT91" s="832"/>
      <c r="DU91" s="833"/>
      <c r="DV91" s="828"/>
      <c r="DW91" s="829"/>
      <c r="DX91" s="829"/>
      <c r="DY91" s="829"/>
      <c r="DZ91" s="830"/>
      <c r="EA91" s="92"/>
    </row>
    <row r="92" spans="1:131" ht="26.25" hidden="1" customHeight="1" x14ac:dyDescent="0.15">
      <c r="A92" s="108"/>
      <c r="B92" s="109"/>
      <c r="C92" s="109"/>
      <c r="D92" s="109"/>
      <c r="E92" s="109"/>
      <c r="F92" s="109"/>
      <c r="G92" s="109"/>
      <c r="H92" s="109"/>
      <c r="I92" s="109"/>
      <c r="J92" s="109"/>
      <c r="K92" s="109"/>
      <c r="L92" s="109"/>
      <c r="M92" s="109"/>
      <c r="N92" s="109"/>
      <c r="O92" s="109"/>
      <c r="P92" s="109"/>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1"/>
      <c r="BA92" s="111"/>
      <c r="BB92" s="111"/>
      <c r="BC92" s="111"/>
      <c r="BD92" s="111"/>
      <c r="BE92" s="104"/>
      <c r="BF92" s="104"/>
      <c r="BG92" s="104"/>
      <c r="BH92" s="104"/>
      <c r="BI92" s="104"/>
      <c r="BJ92" s="104"/>
      <c r="BK92" s="104"/>
      <c r="BL92" s="104"/>
      <c r="BM92" s="104"/>
      <c r="BN92" s="104"/>
      <c r="BO92" s="104"/>
      <c r="BP92" s="104"/>
      <c r="BQ92" s="101">
        <v>86</v>
      </c>
      <c r="BR92" s="106"/>
      <c r="BS92" s="828"/>
      <c r="BT92" s="829"/>
      <c r="BU92" s="829"/>
      <c r="BV92" s="829"/>
      <c r="BW92" s="829"/>
      <c r="BX92" s="829"/>
      <c r="BY92" s="829"/>
      <c r="BZ92" s="829"/>
      <c r="CA92" s="829"/>
      <c r="CB92" s="829"/>
      <c r="CC92" s="829"/>
      <c r="CD92" s="829"/>
      <c r="CE92" s="829"/>
      <c r="CF92" s="829"/>
      <c r="CG92" s="834"/>
      <c r="CH92" s="831"/>
      <c r="CI92" s="832"/>
      <c r="CJ92" s="832"/>
      <c r="CK92" s="832"/>
      <c r="CL92" s="833"/>
      <c r="CM92" s="831"/>
      <c r="CN92" s="832"/>
      <c r="CO92" s="832"/>
      <c r="CP92" s="832"/>
      <c r="CQ92" s="833"/>
      <c r="CR92" s="831"/>
      <c r="CS92" s="832"/>
      <c r="CT92" s="832"/>
      <c r="CU92" s="832"/>
      <c r="CV92" s="833"/>
      <c r="CW92" s="831"/>
      <c r="CX92" s="832"/>
      <c r="CY92" s="832"/>
      <c r="CZ92" s="832"/>
      <c r="DA92" s="833"/>
      <c r="DB92" s="831"/>
      <c r="DC92" s="832"/>
      <c r="DD92" s="832"/>
      <c r="DE92" s="832"/>
      <c r="DF92" s="833"/>
      <c r="DG92" s="831"/>
      <c r="DH92" s="832"/>
      <c r="DI92" s="832"/>
      <c r="DJ92" s="832"/>
      <c r="DK92" s="833"/>
      <c r="DL92" s="831"/>
      <c r="DM92" s="832"/>
      <c r="DN92" s="832"/>
      <c r="DO92" s="832"/>
      <c r="DP92" s="833"/>
      <c r="DQ92" s="831"/>
      <c r="DR92" s="832"/>
      <c r="DS92" s="832"/>
      <c r="DT92" s="832"/>
      <c r="DU92" s="833"/>
      <c r="DV92" s="828"/>
      <c r="DW92" s="829"/>
      <c r="DX92" s="829"/>
      <c r="DY92" s="829"/>
      <c r="DZ92" s="830"/>
      <c r="EA92" s="92"/>
    </row>
    <row r="93" spans="1:131" ht="26.25" hidden="1" customHeight="1" x14ac:dyDescent="0.15">
      <c r="A93" s="108"/>
      <c r="B93" s="109"/>
      <c r="C93" s="109"/>
      <c r="D93" s="109"/>
      <c r="E93" s="109"/>
      <c r="F93" s="109"/>
      <c r="G93" s="109"/>
      <c r="H93" s="109"/>
      <c r="I93" s="109"/>
      <c r="J93" s="109"/>
      <c r="K93" s="109"/>
      <c r="L93" s="109"/>
      <c r="M93" s="109"/>
      <c r="N93" s="109"/>
      <c r="O93" s="109"/>
      <c r="P93" s="109"/>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1"/>
      <c r="BA93" s="111"/>
      <c r="BB93" s="111"/>
      <c r="BC93" s="111"/>
      <c r="BD93" s="111"/>
      <c r="BE93" s="104"/>
      <c r="BF93" s="104"/>
      <c r="BG93" s="104"/>
      <c r="BH93" s="104"/>
      <c r="BI93" s="104"/>
      <c r="BJ93" s="104"/>
      <c r="BK93" s="104"/>
      <c r="BL93" s="104"/>
      <c r="BM93" s="104"/>
      <c r="BN93" s="104"/>
      <c r="BO93" s="104"/>
      <c r="BP93" s="104"/>
      <c r="BQ93" s="101">
        <v>87</v>
      </c>
      <c r="BR93" s="106"/>
      <c r="BS93" s="828"/>
      <c r="BT93" s="829"/>
      <c r="BU93" s="829"/>
      <c r="BV93" s="829"/>
      <c r="BW93" s="829"/>
      <c r="BX93" s="829"/>
      <c r="BY93" s="829"/>
      <c r="BZ93" s="829"/>
      <c r="CA93" s="829"/>
      <c r="CB93" s="829"/>
      <c r="CC93" s="829"/>
      <c r="CD93" s="829"/>
      <c r="CE93" s="829"/>
      <c r="CF93" s="829"/>
      <c r="CG93" s="834"/>
      <c r="CH93" s="831"/>
      <c r="CI93" s="832"/>
      <c r="CJ93" s="832"/>
      <c r="CK93" s="832"/>
      <c r="CL93" s="833"/>
      <c r="CM93" s="831"/>
      <c r="CN93" s="832"/>
      <c r="CO93" s="832"/>
      <c r="CP93" s="832"/>
      <c r="CQ93" s="833"/>
      <c r="CR93" s="831"/>
      <c r="CS93" s="832"/>
      <c r="CT93" s="832"/>
      <c r="CU93" s="832"/>
      <c r="CV93" s="833"/>
      <c r="CW93" s="831"/>
      <c r="CX93" s="832"/>
      <c r="CY93" s="832"/>
      <c r="CZ93" s="832"/>
      <c r="DA93" s="833"/>
      <c r="DB93" s="831"/>
      <c r="DC93" s="832"/>
      <c r="DD93" s="832"/>
      <c r="DE93" s="832"/>
      <c r="DF93" s="833"/>
      <c r="DG93" s="831"/>
      <c r="DH93" s="832"/>
      <c r="DI93" s="832"/>
      <c r="DJ93" s="832"/>
      <c r="DK93" s="833"/>
      <c r="DL93" s="831"/>
      <c r="DM93" s="832"/>
      <c r="DN93" s="832"/>
      <c r="DO93" s="832"/>
      <c r="DP93" s="833"/>
      <c r="DQ93" s="831"/>
      <c r="DR93" s="832"/>
      <c r="DS93" s="832"/>
      <c r="DT93" s="832"/>
      <c r="DU93" s="833"/>
      <c r="DV93" s="828"/>
      <c r="DW93" s="829"/>
      <c r="DX93" s="829"/>
      <c r="DY93" s="829"/>
      <c r="DZ93" s="830"/>
      <c r="EA93" s="92"/>
    </row>
    <row r="94" spans="1:131" ht="26.25" hidden="1" customHeight="1" x14ac:dyDescent="0.15">
      <c r="A94" s="108"/>
      <c r="B94" s="109"/>
      <c r="C94" s="109"/>
      <c r="D94" s="109"/>
      <c r="E94" s="109"/>
      <c r="F94" s="109"/>
      <c r="G94" s="109"/>
      <c r="H94" s="109"/>
      <c r="I94" s="109"/>
      <c r="J94" s="109"/>
      <c r="K94" s="109"/>
      <c r="L94" s="109"/>
      <c r="M94" s="109"/>
      <c r="N94" s="109"/>
      <c r="O94" s="109"/>
      <c r="P94" s="109"/>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111"/>
      <c r="BB94" s="111"/>
      <c r="BC94" s="111"/>
      <c r="BD94" s="111"/>
      <c r="BE94" s="104"/>
      <c r="BF94" s="104"/>
      <c r="BG94" s="104"/>
      <c r="BH94" s="104"/>
      <c r="BI94" s="104"/>
      <c r="BJ94" s="104"/>
      <c r="BK94" s="104"/>
      <c r="BL94" s="104"/>
      <c r="BM94" s="104"/>
      <c r="BN94" s="104"/>
      <c r="BO94" s="104"/>
      <c r="BP94" s="104"/>
      <c r="BQ94" s="101">
        <v>88</v>
      </c>
      <c r="BR94" s="106"/>
      <c r="BS94" s="828"/>
      <c r="BT94" s="829"/>
      <c r="BU94" s="829"/>
      <c r="BV94" s="829"/>
      <c r="BW94" s="829"/>
      <c r="BX94" s="829"/>
      <c r="BY94" s="829"/>
      <c r="BZ94" s="829"/>
      <c r="CA94" s="829"/>
      <c r="CB94" s="829"/>
      <c r="CC94" s="829"/>
      <c r="CD94" s="829"/>
      <c r="CE94" s="829"/>
      <c r="CF94" s="829"/>
      <c r="CG94" s="834"/>
      <c r="CH94" s="831"/>
      <c r="CI94" s="832"/>
      <c r="CJ94" s="832"/>
      <c r="CK94" s="832"/>
      <c r="CL94" s="833"/>
      <c r="CM94" s="831"/>
      <c r="CN94" s="832"/>
      <c r="CO94" s="832"/>
      <c r="CP94" s="832"/>
      <c r="CQ94" s="833"/>
      <c r="CR94" s="831"/>
      <c r="CS94" s="832"/>
      <c r="CT94" s="832"/>
      <c r="CU94" s="832"/>
      <c r="CV94" s="833"/>
      <c r="CW94" s="831"/>
      <c r="CX94" s="832"/>
      <c r="CY94" s="832"/>
      <c r="CZ94" s="832"/>
      <c r="DA94" s="833"/>
      <c r="DB94" s="831"/>
      <c r="DC94" s="832"/>
      <c r="DD94" s="832"/>
      <c r="DE94" s="832"/>
      <c r="DF94" s="833"/>
      <c r="DG94" s="831"/>
      <c r="DH94" s="832"/>
      <c r="DI94" s="832"/>
      <c r="DJ94" s="832"/>
      <c r="DK94" s="833"/>
      <c r="DL94" s="831"/>
      <c r="DM94" s="832"/>
      <c r="DN94" s="832"/>
      <c r="DO94" s="832"/>
      <c r="DP94" s="833"/>
      <c r="DQ94" s="831"/>
      <c r="DR94" s="832"/>
      <c r="DS94" s="832"/>
      <c r="DT94" s="832"/>
      <c r="DU94" s="833"/>
      <c r="DV94" s="828"/>
      <c r="DW94" s="829"/>
      <c r="DX94" s="829"/>
      <c r="DY94" s="829"/>
      <c r="DZ94" s="830"/>
      <c r="EA94" s="92"/>
    </row>
    <row r="95" spans="1:131" ht="26.25" hidden="1" customHeight="1" x14ac:dyDescent="0.15">
      <c r="A95" s="108"/>
      <c r="B95" s="109"/>
      <c r="C95" s="109"/>
      <c r="D95" s="109"/>
      <c r="E95" s="109"/>
      <c r="F95" s="109"/>
      <c r="G95" s="109"/>
      <c r="H95" s="109"/>
      <c r="I95" s="109"/>
      <c r="J95" s="109"/>
      <c r="K95" s="109"/>
      <c r="L95" s="109"/>
      <c r="M95" s="109"/>
      <c r="N95" s="109"/>
      <c r="O95" s="109"/>
      <c r="P95" s="109"/>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111"/>
      <c r="BB95" s="111"/>
      <c r="BC95" s="111"/>
      <c r="BD95" s="111"/>
      <c r="BE95" s="104"/>
      <c r="BF95" s="104"/>
      <c r="BG95" s="104"/>
      <c r="BH95" s="104"/>
      <c r="BI95" s="104"/>
      <c r="BJ95" s="104"/>
      <c r="BK95" s="104"/>
      <c r="BL95" s="104"/>
      <c r="BM95" s="104"/>
      <c r="BN95" s="104"/>
      <c r="BO95" s="104"/>
      <c r="BP95" s="104"/>
      <c r="BQ95" s="101">
        <v>89</v>
      </c>
      <c r="BR95" s="106"/>
      <c r="BS95" s="828"/>
      <c r="BT95" s="829"/>
      <c r="BU95" s="829"/>
      <c r="BV95" s="829"/>
      <c r="BW95" s="829"/>
      <c r="BX95" s="829"/>
      <c r="BY95" s="829"/>
      <c r="BZ95" s="829"/>
      <c r="CA95" s="829"/>
      <c r="CB95" s="829"/>
      <c r="CC95" s="829"/>
      <c r="CD95" s="829"/>
      <c r="CE95" s="829"/>
      <c r="CF95" s="829"/>
      <c r="CG95" s="834"/>
      <c r="CH95" s="831"/>
      <c r="CI95" s="832"/>
      <c r="CJ95" s="832"/>
      <c r="CK95" s="832"/>
      <c r="CL95" s="833"/>
      <c r="CM95" s="831"/>
      <c r="CN95" s="832"/>
      <c r="CO95" s="832"/>
      <c r="CP95" s="832"/>
      <c r="CQ95" s="833"/>
      <c r="CR95" s="831"/>
      <c r="CS95" s="832"/>
      <c r="CT95" s="832"/>
      <c r="CU95" s="832"/>
      <c r="CV95" s="833"/>
      <c r="CW95" s="831"/>
      <c r="CX95" s="832"/>
      <c r="CY95" s="832"/>
      <c r="CZ95" s="832"/>
      <c r="DA95" s="833"/>
      <c r="DB95" s="831"/>
      <c r="DC95" s="832"/>
      <c r="DD95" s="832"/>
      <c r="DE95" s="832"/>
      <c r="DF95" s="833"/>
      <c r="DG95" s="831"/>
      <c r="DH95" s="832"/>
      <c r="DI95" s="832"/>
      <c r="DJ95" s="832"/>
      <c r="DK95" s="833"/>
      <c r="DL95" s="831"/>
      <c r="DM95" s="832"/>
      <c r="DN95" s="832"/>
      <c r="DO95" s="832"/>
      <c r="DP95" s="833"/>
      <c r="DQ95" s="831"/>
      <c r="DR95" s="832"/>
      <c r="DS95" s="832"/>
      <c r="DT95" s="832"/>
      <c r="DU95" s="833"/>
      <c r="DV95" s="828"/>
      <c r="DW95" s="829"/>
      <c r="DX95" s="829"/>
      <c r="DY95" s="829"/>
      <c r="DZ95" s="830"/>
      <c r="EA95" s="92"/>
    </row>
    <row r="96" spans="1:131" ht="26.25" hidden="1" customHeight="1" x14ac:dyDescent="0.15">
      <c r="A96" s="108"/>
      <c r="B96" s="109"/>
      <c r="C96" s="109"/>
      <c r="D96" s="109"/>
      <c r="E96" s="109"/>
      <c r="F96" s="109"/>
      <c r="G96" s="109"/>
      <c r="H96" s="109"/>
      <c r="I96" s="109"/>
      <c r="J96" s="109"/>
      <c r="K96" s="109"/>
      <c r="L96" s="109"/>
      <c r="M96" s="109"/>
      <c r="N96" s="109"/>
      <c r="O96" s="109"/>
      <c r="P96" s="109"/>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1"/>
      <c r="BA96" s="111"/>
      <c r="BB96" s="111"/>
      <c r="BC96" s="111"/>
      <c r="BD96" s="111"/>
      <c r="BE96" s="104"/>
      <c r="BF96" s="104"/>
      <c r="BG96" s="104"/>
      <c r="BH96" s="104"/>
      <c r="BI96" s="104"/>
      <c r="BJ96" s="104"/>
      <c r="BK96" s="104"/>
      <c r="BL96" s="104"/>
      <c r="BM96" s="104"/>
      <c r="BN96" s="104"/>
      <c r="BO96" s="104"/>
      <c r="BP96" s="104"/>
      <c r="BQ96" s="101">
        <v>90</v>
      </c>
      <c r="BR96" s="106"/>
      <c r="BS96" s="828"/>
      <c r="BT96" s="829"/>
      <c r="BU96" s="829"/>
      <c r="BV96" s="829"/>
      <c r="BW96" s="829"/>
      <c r="BX96" s="829"/>
      <c r="BY96" s="829"/>
      <c r="BZ96" s="829"/>
      <c r="CA96" s="829"/>
      <c r="CB96" s="829"/>
      <c r="CC96" s="829"/>
      <c r="CD96" s="829"/>
      <c r="CE96" s="829"/>
      <c r="CF96" s="829"/>
      <c r="CG96" s="834"/>
      <c r="CH96" s="831"/>
      <c r="CI96" s="832"/>
      <c r="CJ96" s="832"/>
      <c r="CK96" s="832"/>
      <c r="CL96" s="833"/>
      <c r="CM96" s="831"/>
      <c r="CN96" s="832"/>
      <c r="CO96" s="832"/>
      <c r="CP96" s="832"/>
      <c r="CQ96" s="833"/>
      <c r="CR96" s="831"/>
      <c r="CS96" s="832"/>
      <c r="CT96" s="832"/>
      <c r="CU96" s="832"/>
      <c r="CV96" s="833"/>
      <c r="CW96" s="831"/>
      <c r="CX96" s="832"/>
      <c r="CY96" s="832"/>
      <c r="CZ96" s="832"/>
      <c r="DA96" s="833"/>
      <c r="DB96" s="831"/>
      <c r="DC96" s="832"/>
      <c r="DD96" s="832"/>
      <c r="DE96" s="832"/>
      <c r="DF96" s="833"/>
      <c r="DG96" s="831"/>
      <c r="DH96" s="832"/>
      <c r="DI96" s="832"/>
      <c r="DJ96" s="832"/>
      <c r="DK96" s="833"/>
      <c r="DL96" s="831"/>
      <c r="DM96" s="832"/>
      <c r="DN96" s="832"/>
      <c r="DO96" s="832"/>
      <c r="DP96" s="833"/>
      <c r="DQ96" s="831"/>
      <c r="DR96" s="832"/>
      <c r="DS96" s="832"/>
      <c r="DT96" s="832"/>
      <c r="DU96" s="833"/>
      <c r="DV96" s="828"/>
      <c r="DW96" s="829"/>
      <c r="DX96" s="829"/>
      <c r="DY96" s="829"/>
      <c r="DZ96" s="830"/>
      <c r="EA96" s="92"/>
    </row>
    <row r="97" spans="1:131" ht="26.25" hidden="1" customHeight="1" x14ac:dyDescent="0.15">
      <c r="A97" s="108"/>
      <c r="B97" s="109"/>
      <c r="C97" s="109"/>
      <c r="D97" s="109"/>
      <c r="E97" s="109"/>
      <c r="F97" s="109"/>
      <c r="G97" s="109"/>
      <c r="H97" s="109"/>
      <c r="I97" s="109"/>
      <c r="J97" s="109"/>
      <c r="K97" s="109"/>
      <c r="L97" s="109"/>
      <c r="M97" s="109"/>
      <c r="N97" s="109"/>
      <c r="O97" s="109"/>
      <c r="P97" s="109"/>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1"/>
      <c r="BA97" s="111"/>
      <c r="BB97" s="111"/>
      <c r="BC97" s="111"/>
      <c r="BD97" s="111"/>
      <c r="BE97" s="104"/>
      <c r="BF97" s="104"/>
      <c r="BG97" s="104"/>
      <c r="BH97" s="104"/>
      <c r="BI97" s="104"/>
      <c r="BJ97" s="104"/>
      <c r="BK97" s="104"/>
      <c r="BL97" s="104"/>
      <c r="BM97" s="104"/>
      <c r="BN97" s="104"/>
      <c r="BO97" s="104"/>
      <c r="BP97" s="104"/>
      <c r="BQ97" s="101">
        <v>91</v>
      </c>
      <c r="BR97" s="106"/>
      <c r="BS97" s="828"/>
      <c r="BT97" s="829"/>
      <c r="BU97" s="829"/>
      <c r="BV97" s="829"/>
      <c r="BW97" s="829"/>
      <c r="BX97" s="829"/>
      <c r="BY97" s="829"/>
      <c r="BZ97" s="829"/>
      <c r="CA97" s="829"/>
      <c r="CB97" s="829"/>
      <c r="CC97" s="829"/>
      <c r="CD97" s="829"/>
      <c r="CE97" s="829"/>
      <c r="CF97" s="829"/>
      <c r="CG97" s="834"/>
      <c r="CH97" s="831"/>
      <c r="CI97" s="832"/>
      <c r="CJ97" s="832"/>
      <c r="CK97" s="832"/>
      <c r="CL97" s="833"/>
      <c r="CM97" s="831"/>
      <c r="CN97" s="832"/>
      <c r="CO97" s="832"/>
      <c r="CP97" s="832"/>
      <c r="CQ97" s="833"/>
      <c r="CR97" s="831"/>
      <c r="CS97" s="832"/>
      <c r="CT97" s="832"/>
      <c r="CU97" s="832"/>
      <c r="CV97" s="833"/>
      <c r="CW97" s="831"/>
      <c r="CX97" s="832"/>
      <c r="CY97" s="832"/>
      <c r="CZ97" s="832"/>
      <c r="DA97" s="833"/>
      <c r="DB97" s="831"/>
      <c r="DC97" s="832"/>
      <c r="DD97" s="832"/>
      <c r="DE97" s="832"/>
      <c r="DF97" s="833"/>
      <c r="DG97" s="831"/>
      <c r="DH97" s="832"/>
      <c r="DI97" s="832"/>
      <c r="DJ97" s="832"/>
      <c r="DK97" s="833"/>
      <c r="DL97" s="831"/>
      <c r="DM97" s="832"/>
      <c r="DN97" s="832"/>
      <c r="DO97" s="832"/>
      <c r="DP97" s="833"/>
      <c r="DQ97" s="831"/>
      <c r="DR97" s="832"/>
      <c r="DS97" s="832"/>
      <c r="DT97" s="832"/>
      <c r="DU97" s="833"/>
      <c r="DV97" s="828"/>
      <c r="DW97" s="829"/>
      <c r="DX97" s="829"/>
      <c r="DY97" s="829"/>
      <c r="DZ97" s="830"/>
      <c r="EA97" s="92"/>
    </row>
    <row r="98" spans="1:131" ht="26.25" hidden="1" customHeight="1" x14ac:dyDescent="0.15">
      <c r="A98" s="108"/>
      <c r="B98" s="109"/>
      <c r="C98" s="109"/>
      <c r="D98" s="109"/>
      <c r="E98" s="109"/>
      <c r="F98" s="109"/>
      <c r="G98" s="109"/>
      <c r="H98" s="109"/>
      <c r="I98" s="109"/>
      <c r="J98" s="109"/>
      <c r="K98" s="109"/>
      <c r="L98" s="109"/>
      <c r="M98" s="109"/>
      <c r="N98" s="109"/>
      <c r="O98" s="109"/>
      <c r="P98" s="109"/>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1"/>
      <c r="BA98" s="111"/>
      <c r="BB98" s="111"/>
      <c r="BC98" s="111"/>
      <c r="BD98" s="111"/>
      <c r="BE98" s="104"/>
      <c r="BF98" s="104"/>
      <c r="BG98" s="104"/>
      <c r="BH98" s="104"/>
      <c r="BI98" s="104"/>
      <c r="BJ98" s="104"/>
      <c r="BK98" s="104"/>
      <c r="BL98" s="104"/>
      <c r="BM98" s="104"/>
      <c r="BN98" s="104"/>
      <c r="BO98" s="104"/>
      <c r="BP98" s="104"/>
      <c r="BQ98" s="101">
        <v>92</v>
      </c>
      <c r="BR98" s="106"/>
      <c r="BS98" s="828"/>
      <c r="BT98" s="829"/>
      <c r="BU98" s="829"/>
      <c r="BV98" s="829"/>
      <c r="BW98" s="829"/>
      <c r="BX98" s="829"/>
      <c r="BY98" s="829"/>
      <c r="BZ98" s="829"/>
      <c r="CA98" s="829"/>
      <c r="CB98" s="829"/>
      <c r="CC98" s="829"/>
      <c r="CD98" s="829"/>
      <c r="CE98" s="829"/>
      <c r="CF98" s="829"/>
      <c r="CG98" s="834"/>
      <c r="CH98" s="831"/>
      <c r="CI98" s="832"/>
      <c r="CJ98" s="832"/>
      <c r="CK98" s="832"/>
      <c r="CL98" s="833"/>
      <c r="CM98" s="831"/>
      <c r="CN98" s="832"/>
      <c r="CO98" s="832"/>
      <c r="CP98" s="832"/>
      <c r="CQ98" s="833"/>
      <c r="CR98" s="831"/>
      <c r="CS98" s="832"/>
      <c r="CT98" s="832"/>
      <c r="CU98" s="832"/>
      <c r="CV98" s="833"/>
      <c r="CW98" s="831"/>
      <c r="CX98" s="832"/>
      <c r="CY98" s="832"/>
      <c r="CZ98" s="832"/>
      <c r="DA98" s="833"/>
      <c r="DB98" s="831"/>
      <c r="DC98" s="832"/>
      <c r="DD98" s="832"/>
      <c r="DE98" s="832"/>
      <c r="DF98" s="833"/>
      <c r="DG98" s="831"/>
      <c r="DH98" s="832"/>
      <c r="DI98" s="832"/>
      <c r="DJ98" s="832"/>
      <c r="DK98" s="833"/>
      <c r="DL98" s="831"/>
      <c r="DM98" s="832"/>
      <c r="DN98" s="832"/>
      <c r="DO98" s="832"/>
      <c r="DP98" s="833"/>
      <c r="DQ98" s="831"/>
      <c r="DR98" s="832"/>
      <c r="DS98" s="832"/>
      <c r="DT98" s="832"/>
      <c r="DU98" s="833"/>
      <c r="DV98" s="828"/>
      <c r="DW98" s="829"/>
      <c r="DX98" s="829"/>
      <c r="DY98" s="829"/>
      <c r="DZ98" s="830"/>
      <c r="EA98" s="92"/>
    </row>
    <row r="99" spans="1:131" ht="26.25" hidden="1" customHeight="1" x14ac:dyDescent="0.15">
      <c r="A99" s="108"/>
      <c r="B99" s="109"/>
      <c r="C99" s="109"/>
      <c r="D99" s="109"/>
      <c r="E99" s="109"/>
      <c r="F99" s="109"/>
      <c r="G99" s="109"/>
      <c r="H99" s="109"/>
      <c r="I99" s="109"/>
      <c r="J99" s="109"/>
      <c r="K99" s="109"/>
      <c r="L99" s="109"/>
      <c r="M99" s="109"/>
      <c r="N99" s="109"/>
      <c r="O99" s="109"/>
      <c r="P99" s="109"/>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1"/>
      <c r="BA99" s="111"/>
      <c r="BB99" s="111"/>
      <c r="BC99" s="111"/>
      <c r="BD99" s="111"/>
      <c r="BE99" s="104"/>
      <c r="BF99" s="104"/>
      <c r="BG99" s="104"/>
      <c r="BH99" s="104"/>
      <c r="BI99" s="104"/>
      <c r="BJ99" s="104"/>
      <c r="BK99" s="104"/>
      <c r="BL99" s="104"/>
      <c r="BM99" s="104"/>
      <c r="BN99" s="104"/>
      <c r="BO99" s="104"/>
      <c r="BP99" s="104"/>
      <c r="BQ99" s="101">
        <v>93</v>
      </c>
      <c r="BR99" s="106"/>
      <c r="BS99" s="828"/>
      <c r="BT99" s="829"/>
      <c r="BU99" s="829"/>
      <c r="BV99" s="829"/>
      <c r="BW99" s="829"/>
      <c r="BX99" s="829"/>
      <c r="BY99" s="829"/>
      <c r="BZ99" s="829"/>
      <c r="CA99" s="829"/>
      <c r="CB99" s="829"/>
      <c r="CC99" s="829"/>
      <c r="CD99" s="829"/>
      <c r="CE99" s="829"/>
      <c r="CF99" s="829"/>
      <c r="CG99" s="834"/>
      <c r="CH99" s="831"/>
      <c r="CI99" s="832"/>
      <c r="CJ99" s="832"/>
      <c r="CK99" s="832"/>
      <c r="CL99" s="833"/>
      <c r="CM99" s="831"/>
      <c r="CN99" s="832"/>
      <c r="CO99" s="832"/>
      <c r="CP99" s="832"/>
      <c r="CQ99" s="833"/>
      <c r="CR99" s="831"/>
      <c r="CS99" s="832"/>
      <c r="CT99" s="832"/>
      <c r="CU99" s="832"/>
      <c r="CV99" s="833"/>
      <c r="CW99" s="831"/>
      <c r="CX99" s="832"/>
      <c r="CY99" s="832"/>
      <c r="CZ99" s="832"/>
      <c r="DA99" s="833"/>
      <c r="DB99" s="831"/>
      <c r="DC99" s="832"/>
      <c r="DD99" s="832"/>
      <c r="DE99" s="832"/>
      <c r="DF99" s="833"/>
      <c r="DG99" s="831"/>
      <c r="DH99" s="832"/>
      <c r="DI99" s="832"/>
      <c r="DJ99" s="832"/>
      <c r="DK99" s="833"/>
      <c r="DL99" s="831"/>
      <c r="DM99" s="832"/>
      <c r="DN99" s="832"/>
      <c r="DO99" s="832"/>
      <c r="DP99" s="833"/>
      <c r="DQ99" s="831"/>
      <c r="DR99" s="832"/>
      <c r="DS99" s="832"/>
      <c r="DT99" s="832"/>
      <c r="DU99" s="833"/>
      <c r="DV99" s="828"/>
      <c r="DW99" s="829"/>
      <c r="DX99" s="829"/>
      <c r="DY99" s="829"/>
      <c r="DZ99" s="830"/>
      <c r="EA99" s="92"/>
    </row>
    <row r="100" spans="1:131" ht="26.25" hidden="1" customHeight="1" x14ac:dyDescent="0.15">
      <c r="A100" s="108"/>
      <c r="B100" s="109"/>
      <c r="C100" s="109"/>
      <c r="D100" s="109"/>
      <c r="E100" s="109"/>
      <c r="F100" s="109"/>
      <c r="G100" s="109"/>
      <c r="H100" s="109"/>
      <c r="I100" s="109"/>
      <c r="J100" s="109"/>
      <c r="K100" s="109"/>
      <c r="L100" s="109"/>
      <c r="M100" s="109"/>
      <c r="N100" s="109"/>
      <c r="O100" s="109"/>
      <c r="P100" s="109"/>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1"/>
      <c r="BA100" s="111"/>
      <c r="BB100" s="111"/>
      <c r="BC100" s="111"/>
      <c r="BD100" s="111"/>
      <c r="BE100" s="104"/>
      <c r="BF100" s="104"/>
      <c r="BG100" s="104"/>
      <c r="BH100" s="104"/>
      <c r="BI100" s="104"/>
      <c r="BJ100" s="104"/>
      <c r="BK100" s="104"/>
      <c r="BL100" s="104"/>
      <c r="BM100" s="104"/>
      <c r="BN100" s="104"/>
      <c r="BO100" s="104"/>
      <c r="BP100" s="104"/>
      <c r="BQ100" s="101">
        <v>94</v>
      </c>
      <c r="BR100" s="106"/>
      <c r="BS100" s="828"/>
      <c r="BT100" s="829"/>
      <c r="BU100" s="829"/>
      <c r="BV100" s="829"/>
      <c r="BW100" s="829"/>
      <c r="BX100" s="829"/>
      <c r="BY100" s="829"/>
      <c r="BZ100" s="829"/>
      <c r="CA100" s="829"/>
      <c r="CB100" s="829"/>
      <c r="CC100" s="829"/>
      <c r="CD100" s="829"/>
      <c r="CE100" s="829"/>
      <c r="CF100" s="829"/>
      <c r="CG100" s="834"/>
      <c r="CH100" s="831"/>
      <c r="CI100" s="832"/>
      <c r="CJ100" s="832"/>
      <c r="CK100" s="832"/>
      <c r="CL100" s="833"/>
      <c r="CM100" s="831"/>
      <c r="CN100" s="832"/>
      <c r="CO100" s="832"/>
      <c r="CP100" s="832"/>
      <c r="CQ100" s="833"/>
      <c r="CR100" s="831"/>
      <c r="CS100" s="832"/>
      <c r="CT100" s="832"/>
      <c r="CU100" s="832"/>
      <c r="CV100" s="833"/>
      <c r="CW100" s="831"/>
      <c r="CX100" s="832"/>
      <c r="CY100" s="832"/>
      <c r="CZ100" s="832"/>
      <c r="DA100" s="833"/>
      <c r="DB100" s="831"/>
      <c r="DC100" s="832"/>
      <c r="DD100" s="832"/>
      <c r="DE100" s="832"/>
      <c r="DF100" s="833"/>
      <c r="DG100" s="831"/>
      <c r="DH100" s="832"/>
      <c r="DI100" s="832"/>
      <c r="DJ100" s="832"/>
      <c r="DK100" s="833"/>
      <c r="DL100" s="831"/>
      <c r="DM100" s="832"/>
      <c r="DN100" s="832"/>
      <c r="DO100" s="832"/>
      <c r="DP100" s="833"/>
      <c r="DQ100" s="831"/>
      <c r="DR100" s="832"/>
      <c r="DS100" s="832"/>
      <c r="DT100" s="832"/>
      <c r="DU100" s="833"/>
      <c r="DV100" s="828"/>
      <c r="DW100" s="829"/>
      <c r="DX100" s="829"/>
      <c r="DY100" s="829"/>
      <c r="DZ100" s="830"/>
      <c r="EA100" s="92"/>
    </row>
    <row r="101" spans="1:131" ht="26.25" hidden="1" customHeight="1" x14ac:dyDescent="0.15">
      <c r="A101" s="108"/>
      <c r="B101" s="109"/>
      <c r="C101" s="109"/>
      <c r="D101" s="109"/>
      <c r="E101" s="109"/>
      <c r="F101" s="109"/>
      <c r="G101" s="109"/>
      <c r="H101" s="109"/>
      <c r="I101" s="109"/>
      <c r="J101" s="109"/>
      <c r="K101" s="109"/>
      <c r="L101" s="109"/>
      <c r="M101" s="109"/>
      <c r="N101" s="109"/>
      <c r="O101" s="109"/>
      <c r="P101" s="109"/>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1"/>
      <c r="BA101" s="111"/>
      <c r="BB101" s="111"/>
      <c r="BC101" s="111"/>
      <c r="BD101" s="111"/>
      <c r="BE101" s="104"/>
      <c r="BF101" s="104"/>
      <c r="BG101" s="104"/>
      <c r="BH101" s="104"/>
      <c r="BI101" s="104"/>
      <c r="BJ101" s="104"/>
      <c r="BK101" s="104"/>
      <c r="BL101" s="104"/>
      <c r="BM101" s="104"/>
      <c r="BN101" s="104"/>
      <c r="BO101" s="104"/>
      <c r="BP101" s="104"/>
      <c r="BQ101" s="101">
        <v>95</v>
      </c>
      <c r="BR101" s="106"/>
      <c r="BS101" s="828"/>
      <c r="BT101" s="829"/>
      <c r="BU101" s="829"/>
      <c r="BV101" s="829"/>
      <c r="BW101" s="829"/>
      <c r="BX101" s="829"/>
      <c r="BY101" s="829"/>
      <c r="BZ101" s="829"/>
      <c r="CA101" s="829"/>
      <c r="CB101" s="829"/>
      <c r="CC101" s="829"/>
      <c r="CD101" s="829"/>
      <c r="CE101" s="829"/>
      <c r="CF101" s="829"/>
      <c r="CG101" s="834"/>
      <c r="CH101" s="831"/>
      <c r="CI101" s="832"/>
      <c r="CJ101" s="832"/>
      <c r="CK101" s="832"/>
      <c r="CL101" s="833"/>
      <c r="CM101" s="831"/>
      <c r="CN101" s="832"/>
      <c r="CO101" s="832"/>
      <c r="CP101" s="832"/>
      <c r="CQ101" s="833"/>
      <c r="CR101" s="831"/>
      <c r="CS101" s="832"/>
      <c r="CT101" s="832"/>
      <c r="CU101" s="832"/>
      <c r="CV101" s="833"/>
      <c r="CW101" s="831"/>
      <c r="CX101" s="832"/>
      <c r="CY101" s="832"/>
      <c r="CZ101" s="832"/>
      <c r="DA101" s="833"/>
      <c r="DB101" s="831"/>
      <c r="DC101" s="832"/>
      <c r="DD101" s="832"/>
      <c r="DE101" s="832"/>
      <c r="DF101" s="833"/>
      <c r="DG101" s="831"/>
      <c r="DH101" s="832"/>
      <c r="DI101" s="832"/>
      <c r="DJ101" s="832"/>
      <c r="DK101" s="833"/>
      <c r="DL101" s="831"/>
      <c r="DM101" s="832"/>
      <c r="DN101" s="832"/>
      <c r="DO101" s="832"/>
      <c r="DP101" s="833"/>
      <c r="DQ101" s="831"/>
      <c r="DR101" s="832"/>
      <c r="DS101" s="832"/>
      <c r="DT101" s="832"/>
      <c r="DU101" s="833"/>
      <c r="DV101" s="828"/>
      <c r="DW101" s="829"/>
      <c r="DX101" s="829"/>
      <c r="DY101" s="829"/>
      <c r="DZ101" s="830"/>
      <c r="EA101" s="92"/>
    </row>
    <row r="102" spans="1:131" ht="26.25" customHeight="1" thickBot="1" x14ac:dyDescent="0.2">
      <c r="A102" s="108"/>
      <c r="B102" s="109"/>
      <c r="C102" s="109"/>
      <c r="D102" s="109"/>
      <c r="E102" s="109"/>
      <c r="F102" s="109"/>
      <c r="G102" s="109"/>
      <c r="H102" s="109"/>
      <c r="I102" s="109"/>
      <c r="J102" s="109"/>
      <c r="K102" s="109"/>
      <c r="L102" s="109"/>
      <c r="M102" s="109"/>
      <c r="N102" s="109"/>
      <c r="O102" s="109"/>
      <c r="P102" s="109"/>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1"/>
      <c r="BA102" s="111"/>
      <c r="BB102" s="111"/>
      <c r="BC102" s="111"/>
      <c r="BD102" s="111"/>
      <c r="BE102" s="104"/>
      <c r="BF102" s="104"/>
      <c r="BG102" s="104"/>
      <c r="BH102" s="104"/>
      <c r="BI102" s="104"/>
      <c r="BJ102" s="104"/>
      <c r="BK102" s="104"/>
      <c r="BL102" s="104"/>
      <c r="BM102" s="104"/>
      <c r="BN102" s="104"/>
      <c r="BO102" s="104"/>
      <c r="BP102" s="104"/>
      <c r="BQ102" s="103" t="s">
        <v>323</v>
      </c>
      <c r="BR102" s="761" t="s">
        <v>355</v>
      </c>
      <c r="BS102" s="762"/>
      <c r="BT102" s="762"/>
      <c r="BU102" s="762"/>
      <c r="BV102" s="762"/>
      <c r="BW102" s="762"/>
      <c r="BX102" s="762"/>
      <c r="BY102" s="762"/>
      <c r="BZ102" s="762"/>
      <c r="CA102" s="762"/>
      <c r="CB102" s="762"/>
      <c r="CC102" s="762"/>
      <c r="CD102" s="762"/>
      <c r="CE102" s="762"/>
      <c r="CF102" s="762"/>
      <c r="CG102" s="763"/>
      <c r="CH102" s="856"/>
      <c r="CI102" s="857"/>
      <c r="CJ102" s="857"/>
      <c r="CK102" s="857"/>
      <c r="CL102" s="858"/>
      <c r="CM102" s="856"/>
      <c r="CN102" s="857"/>
      <c r="CO102" s="857"/>
      <c r="CP102" s="857"/>
      <c r="CQ102" s="858"/>
      <c r="CR102" s="859">
        <v>5</v>
      </c>
      <c r="CS102" s="821"/>
      <c r="CT102" s="821"/>
      <c r="CU102" s="821"/>
      <c r="CV102" s="860"/>
      <c r="CW102" s="859">
        <v>45</v>
      </c>
      <c r="CX102" s="821"/>
      <c r="CY102" s="821"/>
      <c r="CZ102" s="821"/>
      <c r="DA102" s="860"/>
      <c r="DB102" s="859" t="s">
        <v>321</v>
      </c>
      <c r="DC102" s="821"/>
      <c r="DD102" s="821"/>
      <c r="DE102" s="821"/>
      <c r="DF102" s="860"/>
      <c r="DG102" s="859" t="s">
        <v>321</v>
      </c>
      <c r="DH102" s="821"/>
      <c r="DI102" s="821"/>
      <c r="DJ102" s="821"/>
      <c r="DK102" s="860"/>
      <c r="DL102" s="859" t="s">
        <v>321</v>
      </c>
      <c r="DM102" s="821"/>
      <c r="DN102" s="821"/>
      <c r="DO102" s="821"/>
      <c r="DP102" s="860"/>
      <c r="DQ102" s="859" t="s">
        <v>321</v>
      </c>
      <c r="DR102" s="821"/>
      <c r="DS102" s="821"/>
      <c r="DT102" s="821"/>
      <c r="DU102" s="860"/>
      <c r="DV102" s="761"/>
      <c r="DW102" s="762"/>
      <c r="DX102" s="762"/>
      <c r="DY102" s="762"/>
      <c r="DZ102" s="883"/>
      <c r="EA102" s="92"/>
    </row>
    <row r="103" spans="1:131" ht="26.25" customHeight="1" x14ac:dyDescent="0.15">
      <c r="A103" s="108"/>
      <c r="B103" s="109"/>
      <c r="C103" s="109"/>
      <c r="D103" s="109"/>
      <c r="E103" s="109"/>
      <c r="F103" s="109"/>
      <c r="G103" s="109"/>
      <c r="H103" s="109"/>
      <c r="I103" s="109"/>
      <c r="J103" s="109"/>
      <c r="K103" s="109"/>
      <c r="L103" s="109"/>
      <c r="M103" s="109"/>
      <c r="N103" s="109"/>
      <c r="O103" s="109"/>
      <c r="P103" s="109"/>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1"/>
      <c r="BA103" s="111"/>
      <c r="BB103" s="111"/>
      <c r="BC103" s="111"/>
      <c r="BD103" s="111"/>
      <c r="BE103" s="104"/>
      <c r="BF103" s="104"/>
      <c r="BG103" s="104"/>
      <c r="BH103" s="104"/>
      <c r="BI103" s="104"/>
      <c r="BJ103" s="104"/>
      <c r="BK103" s="104"/>
      <c r="BL103" s="104"/>
      <c r="BM103" s="104"/>
      <c r="BN103" s="104"/>
      <c r="BO103" s="104"/>
      <c r="BP103" s="104"/>
      <c r="BQ103" s="884" t="s">
        <v>356</v>
      </c>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92"/>
    </row>
    <row r="104" spans="1:131" ht="26.25" customHeight="1" x14ac:dyDescent="0.15">
      <c r="A104" s="108"/>
      <c r="B104" s="109"/>
      <c r="C104" s="109"/>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1"/>
      <c r="BA104" s="111"/>
      <c r="BB104" s="111"/>
      <c r="BC104" s="111"/>
      <c r="BD104" s="111"/>
      <c r="BE104" s="104"/>
      <c r="BF104" s="104"/>
      <c r="BG104" s="104"/>
      <c r="BH104" s="104"/>
      <c r="BI104" s="104"/>
      <c r="BJ104" s="104"/>
      <c r="BK104" s="104"/>
      <c r="BL104" s="104"/>
      <c r="BM104" s="104"/>
      <c r="BN104" s="104"/>
      <c r="BO104" s="104"/>
      <c r="BP104" s="104"/>
      <c r="BQ104" s="885" t="s">
        <v>357</v>
      </c>
      <c r="BR104" s="885"/>
      <c r="BS104" s="885"/>
      <c r="BT104" s="885"/>
      <c r="BU104" s="885"/>
      <c r="BV104" s="885"/>
      <c r="BW104" s="885"/>
      <c r="BX104" s="885"/>
      <c r="BY104" s="885"/>
      <c r="BZ104" s="885"/>
      <c r="CA104" s="885"/>
      <c r="CB104" s="885"/>
      <c r="CC104" s="885"/>
      <c r="CD104" s="885"/>
      <c r="CE104" s="885"/>
      <c r="CF104" s="885"/>
      <c r="CG104" s="885"/>
      <c r="CH104" s="885"/>
      <c r="CI104" s="885"/>
      <c r="CJ104" s="885"/>
      <c r="CK104" s="885"/>
      <c r="CL104" s="885"/>
      <c r="CM104" s="885"/>
      <c r="CN104" s="885"/>
      <c r="CO104" s="885"/>
      <c r="CP104" s="885"/>
      <c r="CQ104" s="885"/>
      <c r="CR104" s="885"/>
      <c r="CS104" s="885"/>
      <c r="CT104" s="885"/>
      <c r="CU104" s="885"/>
      <c r="CV104" s="885"/>
      <c r="CW104" s="885"/>
      <c r="CX104" s="885"/>
      <c r="CY104" s="885"/>
      <c r="CZ104" s="885"/>
      <c r="DA104" s="885"/>
      <c r="DB104" s="885"/>
      <c r="DC104" s="885"/>
      <c r="DD104" s="885"/>
      <c r="DE104" s="885"/>
      <c r="DF104" s="885"/>
      <c r="DG104" s="885"/>
      <c r="DH104" s="885"/>
      <c r="DI104" s="885"/>
      <c r="DJ104" s="885"/>
      <c r="DK104" s="885"/>
      <c r="DL104" s="885"/>
      <c r="DM104" s="885"/>
      <c r="DN104" s="885"/>
      <c r="DO104" s="885"/>
      <c r="DP104" s="885"/>
      <c r="DQ104" s="885"/>
      <c r="DR104" s="885"/>
      <c r="DS104" s="885"/>
      <c r="DT104" s="885"/>
      <c r="DU104" s="885"/>
      <c r="DV104" s="885"/>
      <c r="DW104" s="885"/>
      <c r="DX104" s="885"/>
      <c r="DY104" s="885"/>
      <c r="DZ104" s="885"/>
      <c r="EA104" s="92"/>
    </row>
    <row r="105" spans="1:131" ht="11.25" customHeight="1" x14ac:dyDescent="0.1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row>
    <row r="106" spans="1:131" ht="11.25" customHeight="1" x14ac:dyDescent="0.1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row>
    <row r="107" spans="1:131" s="92" customFormat="1" ht="26.25" customHeight="1" thickBot="1" x14ac:dyDescent="0.2">
      <c r="A107" s="112" t="s">
        <v>358</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2" t="s">
        <v>359</v>
      </c>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row>
    <row r="108" spans="1:131" s="92" customFormat="1" ht="26.25" customHeight="1" x14ac:dyDescent="0.15">
      <c r="A108" s="886" t="s">
        <v>360</v>
      </c>
      <c r="B108" s="887"/>
      <c r="C108" s="887"/>
      <c r="D108" s="887"/>
      <c r="E108" s="887"/>
      <c r="F108" s="887"/>
      <c r="G108" s="887"/>
      <c r="H108" s="887"/>
      <c r="I108" s="887"/>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c r="AF108" s="887"/>
      <c r="AG108" s="887"/>
      <c r="AH108" s="887"/>
      <c r="AI108" s="887"/>
      <c r="AJ108" s="887"/>
      <c r="AK108" s="887"/>
      <c r="AL108" s="887"/>
      <c r="AM108" s="887"/>
      <c r="AN108" s="887"/>
      <c r="AO108" s="887"/>
      <c r="AP108" s="887"/>
      <c r="AQ108" s="887"/>
      <c r="AR108" s="887"/>
      <c r="AS108" s="887"/>
      <c r="AT108" s="888"/>
      <c r="AU108" s="886" t="s">
        <v>361</v>
      </c>
      <c r="AV108" s="887"/>
      <c r="AW108" s="887"/>
      <c r="AX108" s="887"/>
      <c r="AY108" s="887"/>
      <c r="AZ108" s="887"/>
      <c r="BA108" s="887"/>
      <c r="BB108" s="887"/>
      <c r="BC108" s="887"/>
      <c r="BD108" s="887"/>
      <c r="BE108" s="887"/>
      <c r="BF108" s="887"/>
      <c r="BG108" s="887"/>
      <c r="BH108" s="887"/>
      <c r="BI108" s="887"/>
      <c r="BJ108" s="887"/>
      <c r="BK108" s="887"/>
      <c r="BL108" s="887"/>
      <c r="BM108" s="887"/>
      <c r="BN108" s="887"/>
      <c r="BO108" s="887"/>
      <c r="BP108" s="887"/>
      <c r="BQ108" s="887"/>
      <c r="BR108" s="887"/>
      <c r="BS108" s="887"/>
      <c r="BT108" s="887"/>
      <c r="BU108" s="887"/>
      <c r="BV108" s="887"/>
      <c r="BW108" s="887"/>
      <c r="BX108" s="887"/>
      <c r="BY108" s="887"/>
      <c r="BZ108" s="887"/>
      <c r="CA108" s="887"/>
      <c r="CB108" s="887"/>
      <c r="CC108" s="887"/>
      <c r="CD108" s="887"/>
      <c r="CE108" s="887"/>
      <c r="CF108" s="887"/>
      <c r="CG108" s="887"/>
      <c r="CH108" s="887"/>
      <c r="CI108" s="887"/>
      <c r="CJ108" s="887"/>
      <c r="CK108" s="887"/>
      <c r="CL108" s="887"/>
      <c r="CM108" s="887"/>
      <c r="CN108" s="887"/>
      <c r="CO108" s="887"/>
      <c r="CP108" s="887"/>
      <c r="CQ108" s="887"/>
      <c r="CR108" s="887"/>
      <c r="CS108" s="887"/>
      <c r="CT108" s="887"/>
      <c r="CU108" s="887"/>
      <c r="CV108" s="887"/>
      <c r="CW108" s="887"/>
      <c r="CX108" s="887"/>
      <c r="CY108" s="887"/>
      <c r="CZ108" s="887"/>
      <c r="DA108" s="887"/>
      <c r="DB108" s="887"/>
      <c r="DC108" s="887"/>
      <c r="DD108" s="887"/>
      <c r="DE108" s="887"/>
      <c r="DF108" s="887"/>
      <c r="DG108" s="887"/>
      <c r="DH108" s="887"/>
      <c r="DI108" s="887"/>
      <c r="DJ108" s="887"/>
      <c r="DK108" s="887"/>
      <c r="DL108" s="887"/>
      <c r="DM108" s="887"/>
      <c r="DN108" s="887"/>
      <c r="DO108" s="887"/>
      <c r="DP108" s="887"/>
      <c r="DQ108" s="887"/>
      <c r="DR108" s="887"/>
      <c r="DS108" s="887"/>
      <c r="DT108" s="887"/>
      <c r="DU108" s="887"/>
      <c r="DV108" s="887"/>
      <c r="DW108" s="887"/>
      <c r="DX108" s="887"/>
      <c r="DY108" s="887"/>
      <c r="DZ108" s="888"/>
    </row>
    <row r="109" spans="1:131" s="92" customFormat="1" ht="26.25" customHeight="1" x14ac:dyDescent="0.15">
      <c r="A109" s="881" t="s">
        <v>362</v>
      </c>
      <c r="B109" s="862"/>
      <c r="C109" s="862"/>
      <c r="D109" s="862"/>
      <c r="E109" s="862"/>
      <c r="F109" s="862"/>
      <c r="G109" s="862"/>
      <c r="H109" s="862"/>
      <c r="I109" s="862"/>
      <c r="J109" s="862"/>
      <c r="K109" s="862"/>
      <c r="L109" s="862"/>
      <c r="M109" s="862"/>
      <c r="N109" s="862"/>
      <c r="O109" s="862"/>
      <c r="P109" s="862"/>
      <c r="Q109" s="862"/>
      <c r="R109" s="862"/>
      <c r="S109" s="862"/>
      <c r="T109" s="862"/>
      <c r="U109" s="862"/>
      <c r="V109" s="862"/>
      <c r="W109" s="862"/>
      <c r="X109" s="862"/>
      <c r="Y109" s="862"/>
      <c r="Z109" s="863"/>
      <c r="AA109" s="861" t="s">
        <v>363</v>
      </c>
      <c r="AB109" s="862"/>
      <c r="AC109" s="862"/>
      <c r="AD109" s="862"/>
      <c r="AE109" s="863"/>
      <c r="AF109" s="861" t="s">
        <v>364</v>
      </c>
      <c r="AG109" s="862"/>
      <c r="AH109" s="862"/>
      <c r="AI109" s="862"/>
      <c r="AJ109" s="863"/>
      <c r="AK109" s="861" t="s">
        <v>237</v>
      </c>
      <c r="AL109" s="862"/>
      <c r="AM109" s="862"/>
      <c r="AN109" s="862"/>
      <c r="AO109" s="863"/>
      <c r="AP109" s="861" t="s">
        <v>365</v>
      </c>
      <c r="AQ109" s="862"/>
      <c r="AR109" s="862"/>
      <c r="AS109" s="862"/>
      <c r="AT109" s="864"/>
      <c r="AU109" s="881" t="s">
        <v>362</v>
      </c>
      <c r="AV109" s="862"/>
      <c r="AW109" s="862"/>
      <c r="AX109" s="862"/>
      <c r="AY109" s="862"/>
      <c r="AZ109" s="862"/>
      <c r="BA109" s="862"/>
      <c r="BB109" s="862"/>
      <c r="BC109" s="862"/>
      <c r="BD109" s="862"/>
      <c r="BE109" s="862"/>
      <c r="BF109" s="862"/>
      <c r="BG109" s="862"/>
      <c r="BH109" s="862"/>
      <c r="BI109" s="862"/>
      <c r="BJ109" s="862"/>
      <c r="BK109" s="862"/>
      <c r="BL109" s="862"/>
      <c r="BM109" s="862"/>
      <c r="BN109" s="862"/>
      <c r="BO109" s="862"/>
      <c r="BP109" s="863"/>
      <c r="BQ109" s="861" t="s">
        <v>363</v>
      </c>
      <c r="BR109" s="862"/>
      <c r="BS109" s="862"/>
      <c r="BT109" s="862"/>
      <c r="BU109" s="863"/>
      <c r="BV109" s="861" t="s">
        <v>364</v>
      </c>
      <c r="BW109" s="862"/>
      <c r="BX109" s="862"/>
      <c r="BY109" s="862"/>
      <c r="BZ109" s="863"/>
      <c r="CA109" s="861" t="s">
        <v>237</v>
      </c>
      <c r="CB109" s="862"/>
      <c r="CC109" s="862"/>
      <c r="CD109" s="862"/>
      <c r="CE109" s="863"/>
      <c r="CF109" s="882" t="s">
        <v>365</v>
      </c>
      <c r="CG109" s="882"/>
      <c r="CH109" s="882"/>
      <c r="CI109" s="882"/>
      <c r="CJ109" s="882"/>
      <c r="CK109" s="861" t="s">
        <v>366</v>
      </c>
      <c r="CL109" s="862"/>
      <c r="CM109" s="862"/>
      <c r="CN109" s="862"/>
      <c r="CO109" s="862"/>
      <c r="CP109" s="862"/>
      <c r="CQ109" s="862"/>
      <c r="CR109" s="862"/>
      <c r="CS109" s="862"/>
      <c r="CT109" s="862"/>
      <c r="CU109" s="862"/>
      <c r="CV109" s="862"/>
      <c r="CW109" s="862"/>
      <c r="CX109" s="862"/>
      <c r="CY109" s="862"/>
      <c r="CZ109" s="862"/>
      <c r="DA109" s="862"/>
      <c r="DB109" s="862"/>
      <c r="DC109" s="862"/>
      <c r="DD109" s="862"/>
      <c r="DE109" s="862"/>
      <c r="DF109" s="863"/>
      <c r="DG109" s="861" t="s">
        <v>363</v>
      </c>
      <c r="DH109" s="862"/>
      <c r="DI109" s="862"/>
      <c r="DJ109" s="862"/>
      <c r="DK109" s="863"/>
      <c r="DL109" s="861" t="s">
        <v>364</v>
      </c>
      <c r="DM109" s="862"/>
      <c r="DN109" s="862"/>
      <c r="DO109" s="862"/>
      <c r="DP109" s="863"/>
      <c r="DQ109" s="861" t="s">
        <v>237</v>
      </c>
      <c r="DR109" s="862"/>
      <c r="DS109" s="862"/>
      <c r="DT109" s="862"/>
      <c r="DU109" s="863"/>
      <c r="DV109" s="861" t="s">
        <v>365</v>
      </c>
      <c r="DW109" s="862"/>
      <c r="DX109" s="862"/>
      <c r="DY109" s="862"/>
      <c r="DZ109" s="864"/>
    </row>
    <row r="110" spans="1:131" s="92" customFormat="1" ht="26.25" customHeight="1" x14ac:dyDescent="0.15">
      <c r="A110" s="865" t="s">
        <v>367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868">
        <v>475230</v>
      </c>
      <c r="AB110" s="869"/>
      <c r="AC110" s="869"/>
      <c r="AD110" s="869"/>
      <c r="AE110" s="870"/>
      <c r="AF110" s="871">
        <v>335749</v>
      </c>
      <c r="AG110" s="869"/>
      <c r="AH110" s="869"/>
      <c r="AI110" s="869"/>
      <c r="AJ110" s="870"/>
      <c r="AK110" s="871">
        <v>331344</v>
      </c>
      <c r="AL110" s="869"/>
      <c r="AM110" s="869"/>
      <c r="AN110" s="869"/>
      <c r="AO110" s="870"/>
      <c r="AP110" s="872">
        <v>19.899999999999999</v>
      </c>
      <c r="AQ110" s="873"/>
      <c r="AR110" s="873"/>
      <c r="AS110" s="873"/>
      <c r="AT110" s="874"/>
      <c r="AU110" s="875" t="s">
        <v>368</v>
      </c>
      <c r="AV110" s="876"/>
      <c r="AW110" s="876"/>
      <c r="AX110" s="876"/>
      <c r="AY110" s="876"/>
      <c r="AZ110" s="898" t="s">
        <v>369</v>
      </c>
      <c r="BA110" s="866"/>
      <c r="BB110" s="866"/>
      <c r="BC110" s="866"/>
      <c r="BD110" s="866"/>
      <c r="BE110" s="866"/>
      <c r="BF110" s="866"/>
      <c r="BG110" s="866"/>
      <c r="BH110" s="866"/>
      <c r="BI110" s="866"/>
      <c r="BJ110" s="866"/>
      <c r="BK110" s="866"/>
      <c r="BL110" s="866"/>
      <c r="BM110" s="866"/>
      <c r="BN110" s="866"/>
      <c r="BO110" s="866"/>
      <c r="BP110" s="867"/>
      <c r="BQ110" s="899">
        <v>2827517</v>
      </c>
      <c r="BR110" s="900"/>
      <c r="BS110" s="900"/>
      <c r="BT110" s="900"/>
      <c r="BU110" s="900"/>
      <c r="BV110" s="900">
        <v>2814862</v>
      </c>
      <c r="BW110" s="900"/>
      <c r="BX110" s="900"/>
      <c r="BY110" s="900"/>
      <c r="BZ110" s="900"/>
      <c r="CA110" s="900">
        <v>3818525</v>
      </c>
      <c r="CB110" s="900"/>
      <c r="CC110" s="900"/>
      <c r="CD110" s="900"/>
      <c r="CE110" s="900"/>
      <c r="CF110" s="913">
        <v>229.9</v>
      </c>
      <c r="CG110" s="914"/>
      <c r="CH110" s="914"/>
      <c r="CI110" s="914"/>
      <c r="CJ110" s="914"/>
      <c r="CK110" s="915" t="s">
        <v>370</v>
      </c>
      <c r="CL110" s="916"/>
      <c r="CM110" s="898" t="s">
        <v>371</v>
      </c>
      <c r="CN110" s="866"/>
      <c r="CO110" s="866"/>
      <c r="CP110" s="866"/>
      <c r="CQ110" s="866"/>
      <c r="CR110" s="866"/>
      <c r="CS110" s="866"/>
      <c r="CT110" s="866"/>
      <c r="CU110" s="866"/>
      <c r="CV110" s="866"/>
      <c r="CW110" s="866"/>
      <c r="CX110" s="866"/>
      <c r="CY110" s="866"/>
      <c r="CZ110" s="866"/>
      <c r="DA110" s="866"/>
      <c r="DB110" s="866"/>
      <c r="DC110" s="866"/>
      <c r="DD110" s="866"/>
      <c r="DE110" s="866"/>
      <c r="DF110" s="867"/>
      <c r="DG110" s="899" t="s">
        <v>64</v>
      </c>
      <c r="DH110" s="900"/>
      <c r="DI110" s="900"/>
      <c r="DJ110" s="900"/>
      <c r="DK110" s="900"/>
      <c r="DL110" s="900" t="s">
        <v>64</v>
      </c>
      <c r="DM110" s="900"/>
      <c r="DN110" s="900"/>
      <c r="DO110" s="900"/>
      <c r="DP110" s="900"/>
      <c r="DQ110" s="900" t="s">
        <v>64</v>
      </c>
      <c r="DR110" s="900"/>
      <c r="DS110" s="900"/>
      <c r="DT110" s="900"/>
      <c r="DU110" s="900"/>
      <c r="DV110" s="901" t="s">
        <v>64</v>
      </c>
      <c r="DW110" s="901"/>
      <c r="DX110" s="901"/>
      <c r="DY110" s="901"/>
      <c r="DZ110" s="902"/>
    </row>
    <row r="111" spans="1:131" s="92" customFormat="1" ht="26.25" customHeight="1" x14ac:dyDescent="0.15">
      <c r="A111" s="903" t="s">
        <v>372</v>
      </c>
      <c r="B111" s="904"/>
      <c r="C111" s="904"/>
      <c r="D111" s="904"/>
      <c r="E111" s="904"/>
      <c r="F111" s="904"/>
      <c r="G111" s="904"/>
      <c r="H111" s="904"/>
      <c r="I111" s="904"/>
      <c r="J111" s="904"/>
      <c r="K111" s="904"/>
      <c r="L111" s="904"/>
      <c r="M111" s="904"/>
      <c r="N111" s="904"/>
      <c r="O111" s="904"/>
      <c r="P111" s="904"/>
      <c r="Q111" s="904"/>
      <c r="R111" s="904"/>
      <c r="S111" s="904"/>
      <c r="T111" s="904"/>
      <c r="U111" s="904"/>
      <c r="V111" s="904"/>
      <c r="W111" s="904"/>
      <c r="X111" s="904"/>
      <c r="Y111" s="904"/>
      <c r="Z111" s="905"/>
      <c r="AA111" s="906" t="s">
        <v>64</v>
      </c>
      <c r="AB111" s="907"/>
      <c r="AC111" s="907"/>
      <c r="AD111" s="907"/>
      <c r="AE111" s="908"/>
      <c r="AF111" s="909" t="s">
        <v>64</v>
      </c>
      <c r="AG111" s="907"/>
      <c r="AH111" s="907"/>
      <c r="AI111" s="907"/>
      <c r="AJ111" s="908"/>
      <c r="AK111" s="909" t="s">
        <v>64</v>
      </c>
      <c r="AL111" s="907"/>
      <c r="AM111" s="907"/>
      <c r="AN111" s="907"/>
      <c r="AO111" s="908"/>
      <c r="AP111" s="910" t="s">
        <v>64</v>
      </c>
      <c r="AQ111" s="911"/>
      <c r="AR111" s="911"/>
      <c r="AS111" s="911"/>
      <c r="AT111" s="912"/>
      <c r="AU111" s="877"/>
      <c r="AV111" s="878"/>
      <c r="AW111" s="878"/>
      <c r="AX111" s="878"/>
      <c r="AY111" s="878"/>
      <c r="AZ111" s="891" t="s">
        <v>373</v>
      </c>
      <c r="BA111" s="892"/>
      <c r="BB111" s="892"/>
      <c r="BC111" s="892"/>
      <c r="BD111" s="892"/>
      <c r="BE111" s="892"/>
      <c r="BF111" s="892"/>
      <c r="BG111" s="892"/>
      <c r="BH111" s="892"/>
      <c r="BI111" s="892"/>
      <c r="BJ111" s="892"/>
      <c r="BK111" s="892"/>
      <c r="BL111" s="892"/>
      <c r="BM111" s="892"/>
      <c r="BN111" s="892"/>
      <c r="BO111" s="892"/>
      <c r="BP111" s="893"/>
      <c r="BQ111" s="894" t="s">
        <v>64</v>
      </c>
      <c r="BR111" s="895"/>
      <c r="BS111" s="895"/>
      <c r="BT111" s="895"/>
      <c r="BU111" s="895"/>
      <c r="BV111" s="895" t="s">
        <v>64</v>
      </c>
      <c r="BW111" s="895"/>
      <c r="BX111" s="895"/>
      <c r="BY111" s="895"/>
      <c r="BZ111" s="895"/>
      <c r="CA111" s="895" t="s">
        <v>64</v>
      </c>
      <c r="CB111" s="895"/>
      <c r="CC111" s="895"/>
      <c r="CD111" s="895"/>
      <c r="CE111" s="895"/>
      <c r="CF111" s="889" t="s">
        <v>64</v>
      </c>
      <c r="CG111" s="890"/>
      <c r="CH111" s="890"/>
      <c r="CI111" s="890"/>
      <c r="CJ111" s="890"/>
      <c r="CK111" s="917"/>
      <c r="CL111" s="918"/>
      <c r="CM111" s="891" t="s">
        <v>374</v>
      </c>
      <c r="CN111" s="892"/>
      <c r="CO111" s="892"/>
      <c r="CP111" s="892"/>
      <c r="CQ111" s="892"/>
      <c r="CR111" s="892"/>
      <c r="CS111" s="892"/>
      <c r="CT111" s="892"/>
      <c r="CU111" s="892"/>
      <c r="CV111" s="892"/>
      <c r="CW111" s="892"/>
      <c r="CX111" s="892"/>
      <c r="CY111" s="892"/>
      <c r="CZ111" s="892"/>
      <c r="DA111" s="892"/>
      <c r="DB111" s="892"/>
      <c r="DC111" s="892"/>
      <c r="DD111" s="892"/>
      <c r="DE111" s="892"/>
      <c r="DF111" s="893"/>
      <c r="DG111" s="894" t="s">
        <v>64</v>
      </c>
      <c r="DH111" s="895"/>
      <c r="DI111" s="895"/>
      <c r="DJ111" s="895"/>
      <c r="DK111" s="895"/>
      <c r="DL111" s="895" t="s">
        <v>64</v>
      </c>
      <c r="DM111" s="895"/>
      <c r="DN111" s="895"/>
      <c r="DO111" s="895"/>
      <c r="DP111" s="895"/>
      <c r="DQ111" s="895" t="s">
        <v>64</v>
      </c>
      <c r="DR111" s="895"/>
      <c r="DS111" s="895"/>
      <c r="DT111" s="895"/>
      <c r="DU111" s="895"/>
      <c r="DV111" s="896" t="s">
        <v>64</v>
      </c>
      <c r="DW111" s="896"/>
      <c r="DX111" s="896"/>
      <c r="DY111" s="896"/>
      <c r="DZ111" s="897"/>
    </row>
    <row r="112" spans="1:131" s="92" customFormat="1" ht="26.25" customHeight="1" x14ac:dyDescent="0.15">
      <c r="A112" s="921" t="s">
        <v>375</v>
      </c>
      <c r="B112" s="922"/>
      <c r="C112" s="892" t="s">
        <v>376</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927" t="s">
        <v>64</v>
      </c>
      <c r="AB112" s="928"/>
      <c r="AC112" s="928"/>
      <c r="AD112" s="928"/>
      <c r="AE112" s="929"/>
      <c r="AF112" s="930" t="s">
        <v>64</v>
      </c>
      <c r="AG112" s="928"/>
      <c r="AH112" s="928"/>
      <c r="AI112" s="928"/>
      <c r="AJ112" s="929"/>
      <c r="AK112" s="930" t="s">
        <v>64</v>
      </c>
      <c r="AL112" s="928"/>
      <c r="AM112" s="928"/>
      <c r="AN112" s="928"/>
      <c r="AO112" s="929"/>
      <c r="AP112" s="931" t="s">
        <v>64</v>
      </c>
      <c r="AQ112" s="932"/>
      <c r="AR112" s="932"/>
      <c r="AS112" s="932"/>
      <c r="AT112" s="933"/>
      <c r="AU112" s="877"/>
      <c r="AV112" s="878"/>
      <c r="AW112" s="878"/>
      <c r="AX112" s="878"/>
      <c r="AY112" s="878"/>
      <c r="AZ112" s="891" t="s">
        <v>377</v>
      </c>
      <c r="BA112" s="892"/>
      <c r="BB112" s="892"/>
      <c r="BC112" s="892"/>
      <c r="BD112" s="892"/>
      <c r="BE112" s="892"/>
      <c r="BF112" s="892"/>
      <c r="BG112" s="892"/>
      <c r="BH112" s="892"/>
      <c r="BI112" s="892"/>
      <c r="BJ112" s="892"/>
      <c r="BK112" s="892"/>
      <c r="BL112" s="892"/>
      <c r="BM112" s="892"/>
      <c r="BN112" s="892"/>
      <c r="BO112" s="892"/>
      <c r="BP112" s="893"/>
      <c r="BQ112" s="894">
        <v>938740</v>
      </c>
      <c r="BR112" s="895"/>
      <c r="BS112" s="895"/>
      <c r="BT112" s="895"/>
      <c r="BU112" s="895"/>
      <c r="BV112" s="895">
        <v>923497</v>
      </c>
      <c r="BW112" s="895"/>
      <c r="BX112" s="895"/>
      <c r="BY112" s="895"/>
      <c r="BZ112" s="895"/>
      <c r="CA112" s="895">
        <v>771546</v>
      </c>
      <c r="CB112" s="895"/>
      <c r="CC112" s="895"/>
      <c r="CD112" s="895"/>
      <c r="CE112" s="895"/>
      <c r="CF112" s="889">
        <v>46.4</v>
      </c>
      <c r="CG112" s="890"/>
      <c r="CH112" s="890"/>
      <c r="CI112" s="890"/>
      <c r="CJ112" s="890"/>
      <c r="CK112" s="917"/>
      <c r="CL112" s="918"/>
      <c r="CM112" s="891" t="s">
        <v>378</v>
      </c>
      <c r="CN112" s="892"/>
      <c r="CO112" s="892"/>
      <c r="CP112" s="892"/>
      <c r="CQ112" s="892"/>
      <c r="CR112" s="892"/>
      <c r="CS112" s="892"/>
      <c r="CT112" s="892"/>
      <c r="CU112" s="892"/>
      <c r="CV112" s="892"/>
      <c r="CW112" s="892"/>
      <c r="CX112" s="892"/>
      <c r="CY112" s="892"/>
      <c r="CZ112" s="892"/>
      <c r="DA112" s="892"/>
      <c r="DB112" s="892"/>
      <c r="DC112" s="892"/>
      <c r="DD112" s="892"/>
      <c r="DE112" s="892"/>
      <c r="DF112" s="893"/>
      <c r="DG112" s="894" t="s">
        <v>64</v>
      </c>
      <c r="DH112" s="895"/>
      <c r="DI112" s="895"/>
      <c r="DJ112" s="895"/>
      <c r="DK112" s="895"/>
      <c r="DL112" s="895" t="s">
        <v>64</v>
      </c>
      <c r="DM112" s="895"/>
      <c r="DN112" s="895"/>
      <c r="DO112" s="895"/>
      <c r="DP112" s="895"/>
      <c r="DQ112" s="895" t="s">
        <v>64</v>
      </c>
      <c r="DR112" s="895"/>
      <c r="DS112" s="895"/>
      <c r="DT112" s="895"/>
      <c r="DU112" s="895"/>
      <c r="DV112" s="896" t="s">
        <v>64</v>
      </c>
      <c r="DW112" s="896"/>
      <c r="DX112" s="896"/>
      <c r="DY112" s="896"/>
      <c r="DZ112" s="897"/>
    </row>
    <row r="113" spans="1:130" s="92" customFormat="1" ht="26.25" customHeight="1" x14ac:dyDescent="0.15">
      <c r="A113" s="923"/>
      <c r="B113" s="924"/>
      <c r="C113" s="892" t="s">
        <v>379</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06">
        <v>96502</v>
      </c>
      <c r="AB113" s="907"/>
      <c r="AC113" s="907"/>
      <c r="AD113" s="907"/>
      <c r="AE113" s="908"/>
      <c r="AF113" s="909">
        <v>95745</v>
      </c>
      <c r="AG113" s="907"/>
      <c r="AH113" s="907"/>
      <c r="AI113" s="907"/>
      <c r="AJ113" s="908"/>
      <c r="AK113" s="909">
        <v>95171</v>
      </c>
      <c r="AL113" s="907"/>
      <c r="AM113" s="907"/>
      <c r="AN113" s="907"/>
      <c r="AO113" s="908"/>
      <c r="AP113" s="910">
        <v>5.7</v>
      </c>
      <c r="AQ113" s="911"/>
      <c r="AR113" s="911"/>
      <c r="AS113" s="911"/>
      <c r="AT113" s="912"/>
      <c r="AU113" s="877"/>
      <c r="AV113" s="878"/>
      <c r="AW113" s="878"/>
      <c r="AX113" s="878"/>
      <c r="AY113" s="878"/>
      <c r="AZ113" s="891" t="s">
        <v>380</v>
      </c>
      <c r="BA113" s="892"/>
      <c r="BB113" s="892"/>
      <c r="BC113" s="892"/>
      <c r="BD113" s="892"/>
      <c r="BE113" s="892"/>
      <c r="BF113" s="892"/>
      <c r="BG113" s="892"/>
      <c r="BH113" s="892"/>
      <c r="BI113" s="892"/>
      <c r="BJ113" s="892"/>
      <c r="BK113" s="892"/>
      <c r="BL113" s="892"/>
      <c r="BM113" s="892"/>
      <c r="BN113" s="892"/>
      <c r="BO113" s="892"/>
      <c r="BP113" s="893"/>
      <c r="BQ113" s="894">
        <v>19219</v>
      </c>
      <c r="BR113" s="895"/>
      <c r="BS113" s="895"/>
      <c r="BT113" s="895"/>
      <c r="BU113" s="895"/>
      <c r="BV113" s="895">
        <v>16713</v>
      </c>
      <c r="BW113" s="895"/>
      <c r="BX113" s="895"/>
      <c r="BY113" s="895"/>
      <c r="BZ113" s="895"/>
      <c r="CA113" s="895">
        <v>14316</v>
      </c>
      <c r="CB113" s="895"/>
      <c r="CC113" s="895"/>
      <c r="CD113" s="895"/>
      <c r="CE113" s="895"/>
      <c r="CF113" s="889">
        <v>0.9</v>
      </c>
      <c r="CG113" s="890"/>
      <c r="CH113" s="890"/>
      <c r="CI113" s="890"/>
      <c r="CJ113" s="890"/>
      <c r="CK113" s="917"/>
      <c r="CL113" s="918"/>
      <c r="CM113" s="891" t="s">
        <v>381</v>
      </c>
      <c r="CN113" s="892"/>
      <c r="CO113" s="892"/>
      <c r="CP113" s="892"/>
      <c r="CQ113" s="892"/>
      <c r="CR113" s="892"/>
      <c r="CS113" s="892"/>
      <c r="CT113" s="892"/>
      <c r="CU113" s="892"/>
      <c r="CV113" s="892"/>
      <c r="CW113" s="892"/>
      <c r="CX113" s="892"/>
      <c r="CY113" s="892"/>
      <c r="CZ113" s="892"/>
      <c r="DA113" s="892"/>
      <c r="DB113" s="892"/>
      <c r="DC113" s="892"/>
      <c r="DD113" s="892"/>
      <c r="DE113" s="892"/>
      <c r="DF113" s="893"/>
      <c r="DG113" s="927" t="s">
        <v>64</v>
      </c>
      <c r="DH113" s="928"/>
      <c r="DI113" s="928"/>
      <c r="DJ113" s="928"/>
      <c r="DK113" s="929"/>
      <c r="DL113" s="930" t="s">
        <v>64</v>
      </c>
      <c r="DM113" s="928"/>
      <c r="DN113" s="928"/>
      <c r="DO113" s="928"/>
      <c r="DP113" s="929"/>
      <c r="DQ113" s="930" t="s">
        <v>64</v>
      </c>
      <c r="DR113" s="928"/>
      <c r="DS113" s="928"/>
      <c r="DT113" s="928"/>
      <c r="DU113" s="929"/>
      <c r="DV113" s="931" t="s">
        <v>64</v>
      </c>
      <c r="DW113" s="932"/>
      <c r="DX113" s="932"/>
      <c r="DY113" s="932"/>
      <c r="DZ113" s="933"/>
    </row>
    <row r="114" spans="1:130" s="92" customFormat="1" ht="26.25" customHeight="1" x14ac:dyDescent="0.15">
      <c r="A114" s="923"/>
      <c r="B114" s="924"/>
      <c r="C114" s="892" t="s">
        <v>382</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927">
        <v>2400</v>
      </c>
      <c r="AB114" s="928"/>
      <c r="AC114" s="928"/>
      <c r="AD114" s="928"/>
      <c r="AE114" s="929"/>
      <c r="AF114" s="930">
        <v>2521</v>
      </c>
      <c r="AG114" s="928"/>
      <c r="AH114" s="928"/>
      <c r="AI114" s="928"/>
      <c r="AJ114" s="929"/>
      <c r="AK114" s="930">
        <v>2336</v>
      </c>
      <c r="AL114" s="928"/>
      <c r="AM114" s="928"/>
      <c r="AN114" s="928"/>
      <c r="AO114" s="929"/>
      <c r="AP114" s="931">
        <v>0.1</v>
      </c>
      <c r="AQ114" s="932"/>
      <c r="AR114" s="932"/>
      <c r="AS114" s="932"/>
      <c r="AT114" s="933"/>
      <c r="AU114" s="877"/>
      <c r="AV114" s="878"/>
      <c r="AW114" s="878"/>
      <c r="AX114" s="878"/>
      <c r="AY114" s="878"/>
      <c r="AZ114" s="891" t="s">
        <v>383</v>
      </c>
      <c r="BA114" s="892"/>
      <c r="BB114" s="892"/>
      <c r="BC114" s="892"/>
      <c r="BD114" s="892"/>
      <c r="BE114" s="892"/>
      <c r="BF114" s="892"/>
      <c r="BG114" s="892"/>
      <c r="BH114" s="892"/>
      <c r="BI114" s="892"/>
      <c r="BJ114" s="892"/>
      <c r="BK114" s="892"/>
      <c r="BL114" s="892"/>
      <c r="BM114" s="892"/>
      <c r="BN114" s="892"/>
      <c r="BO114" s="892"/>
      <c r="BP114" s="893"/>
      <c r="BQ114" s="894">
        <v>867534</v>
      </c>
      <c r="BR114" s="895"/>
      <c r="BS114" s="895"/>
      <c r="BT114" s="895"/>
      <c r="BU114" s="895"/>
      <c r="BV114" s="895">
        <v>882528</v>
      </c>
      <c r="BW114" s="895"/>
      <c r="BX114" s="895"/>
      <c r="BY114" s="895"/>
      <c r="BZ114" s="895"/>
      <c r="CA114" s="895">
        <v>880414</v>
      </c>
      <c r="CB114" s="895"/>
      <c r="CC114" s="895"/>
      <c r="CD114" s="895"/>
      <c r="CE114" s="895"/>
      <c r="CF114" s="889">
        <v>53</v>
      </c>
      <c r="CG114" s="890"/>
      <c r="CH114" s="890"/>
      <c r="CI114" s="890"/>
      <c r="CJ114" s="890"/>
      <c r="CK114" s="917"/>
      <c r="CL114" s="918"/>
      <c r="CM114" s="891" t="s">
        <v>384</v>
      </c>
      <c r="CN114" s="892"/>
      <c r="CO114" s="892"/>
      <c r="CP114" s="892"/>
      <c r="CQ114" s="892"/>
      <c r="CR114" s="892"/>
      <c r="CS114" s="892"/>
      <c r="CT114" s="892"/>
      <c r="CU114" s="892"/>
      <c r="CV114" s="892"/>
      <c r="CW114" s="892"/>
      <c r="CX114" s="892"/>
      <c r="CY114" s="892"/>
      <c r="CZ114" s="892"/>
      <c r="DA114" s="892"/>
      <c r="DB114" s="892"/>
      <c r="DC114" s="892"/>
      <c r="DD114" s="892"/>
      <c r="DE114" s="892"/>
      <c r="DF114" s="893"/>
      <c r="DG114" s="927" t="s">
        <v>64</v>
      </c>
      <c r="DH114" s="928"/>
      <c r="DI114" s="928"/>
      <c r="DJ114" s="928"/>
      <c r="DK114" s="929"/>
      <c r="DL114" s="930" t="s">
        <v>64</v>
      </c>
      <c r="DM114" s="928"/>
      <c r="DN114" s="928"/>
      <c r="DO114" s="928"/>
      <c r="DP114" s="929"/>
      <c r="DQ114" s="930" t="s">
        <v>64</v>
      </c>
      <c r="DR114" s="928"/>
      <c r="DS114" s="928"/>
      <c r="DT114" s="928"/>
      <c r="DU114" s="929"/>
      <c r="DV114" s="931" t="s">
        <v>64</v>
      </c>
      <c r="DW114" s="932"/>
      <c r="DX114" s="932"/>
      <c r="DY114" s="932"/>
      <c r="DZ114" s="933"/>
    </row>
    <row r="115" spans="1:130" s="92" customFormat="1" ht="26.25" customHeight="1" x14ac:dyDescent="0.15">
      <c r="A115" s="923"/>
      <c r="B115" s="924"/>
      <c r="C115" s="892" t="s">
        <v>385</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06" t="s">
        <v>64</v>
      </c>
      <c r="AB115" s="907"/>
      <c r="AC115" s="907"/>
      <c r="AD115" s="907"/>
      <c r="AE115" s="908"/>
      <c r="AF115" s="909" t="s">
        <v>64</v>
      </c>
      <c r="AG115" s="907"/>
      <c r="AH115" s="907"/>
      <c r="AI115" s="907"/>
      <c r="AJ115" s="908"/>
      <c r="AK115" s="909" t="s">
        <v>64</v>
      </c>
      <c r="AL115" s="907"/>
      <c r="AM115" s="907"/>
      <c r="AN115" s="907"/>
      <c r="AO115" s="908"/>
      <c r="AP115" s="910" t="s">
        <v>64</v>
      </c>
      <c r="AQ115" s="911"/>
      <c r="AR115" s="911"/>
      <c r="AS115" s="911"/>
      <c r="AT115" s="912"/>
      <c r="AU115" s="877"/>
      <c r="AV115" s="878"/>
      <c r="AW115" s="878"/>
      <c r="AX115" s="878"/>
      <c r="AY115" s="878"/>
      <c r="AZ115" s="891" t="s">
        <v>386</v>
      </c>
      <c r="BA115" s="892"/>
      <c r="BB115" s="892"/>
      <c r="BC115" s="892"/>
      <c r="BD115" s="892"/>
      <c r="BE115" s="892"/>
      <c r="BF115" s="892"/>
      <c r="BG115" s="892"/>
      <c r="BH115" s="892"/>
      <c r="BI115" s="892"/>
      <c r="BJ115" s="892"/>
      <c r="BK115" s="892"/>
      <c r="BL115" s="892"/>
      <c r="BM115" s="892"/>
      <c r="BN115" s="892"/>
      <c r="BO115" s="892"/>
      <c r="BP115" s="893"/>
      <c r="BQ115" s="894" t="s">
        <v>64</v>
      </c>
      <c r="BR115" s="895"/>
      <c r="BS115" s="895"/>
      <c r="BT115" s="895"/>
      <c r="BU115" s="895"/>
      <c r="BV115" s="895" t="s">
        <v>64</v>
      </c>
      <c r="BW115" s="895"/>
      <c r="BX115" s="895"/>
      <c r="BY115" s="895"/>
      <c r="BZ115" s="895"/>
      <c r="CA115" s="895" t="s">
        <v>64</v>
      </c>
      <c r="CB115" s="895"/>
      <c r="CC115" s="895"/>
      <c r="CD115" s="895"/>
      <c r="CE115" s="895"/>
      <c r="CF115" s="889" t="s">
        <v>64</v>
      </c>
      <c r="CG115" s="890"/>
      <c r="CH115" s="890"/>
      <c r="CI115" s="890"/>
      <c r="CJ115" s="890"/>
      <c r="CK115" s="917"/>
      <c r="CL115" s="918"/>
      <c r="CM115" s="891" t="s">
        <v>387</v>
      </c>
      <c r="CN115" s="892"/>
      <c r="CO115" s="892"/>
      <c r="CP115" s="892"/>
      <c r="CQ115" s="892"/>
      <c r="CR115" s="892"/>
      <c r="CS115" s="892"/>
      <c r="CT115" s="892"/>
      <c r="CU115" s="892"/>
      <c r="CV115" s="892"/>
      <c r="CW115" s="892"/>
      <c r="CX115" s="892"/>
      <c r="CY115" s="892"/>
      <c r="CZ115" s="892"/>
      <c r="DA115" s="892"/>
      <c r="DB115" s="892"/>
      <c r="DC115" s="892"/>
      <c r="DD115" s="892"/>
      <c r="DE115" s="892"/>
      <c r="DF115" s="893"/>
      <c r="DG115" s="927" t="s">
        <v>64</v>
      </c>
      <c r="DH115" s="928"/>
      <c r="DI115" s="928"/>
      <c r="DJ115" s="928"/>
      <c r="DK115" s="929"/>
      <c r="DL115" s="930" t="s">
        <v>64</v>
      </c>
      <c r="DM115" s="928"/>
      <c r="DN115" s="928"/>
      <c r="DO115" s="928"/>
      <c r="DP115" s="929"/>
      <c r="DQ115" s="930" t="s">
        <v>64</v>
      </c>
      <c r="DR115" s="928"/>
      <c r="DS115" s="928"/>
      <c r="DT115" s="928"/>
      <c r="DU115" s="929"/>
      <c r="DV115" s="931" t="s">
        <v>64</v>
      </c>
      <c r="DW115" s="932"/>
      <c r="DX115" s="932"/>
      <c r="DY115" s="932"/>
      <c r="DZ115" s="933"/>
    </row>
    <row r="116" spans="1:130" s="92" customFormat="1" ht="26.25" customHeight="1" x14ac:dyDescent="0.15">
      <c r="A116" s="925"/>
      <c r="B116" s="926"/>
      <c r="C116" s="934" t="s">
        <v>388</v>
      </c>
      <c r="D116" s="934"/>
      <c r="E116" s="934"/>
      <c r="F116" s="934"/>
      <c r="G116" s="934"/>
      <c r="H116" s="934"/>
      <c r="I116" s="934"/>
      <c r="J116" s="934"/>
      <c r="K116" s="934"/>
      <c r="L116" s="934"/>
      <c r="M116" s="934"/>
      <c r="N116" s="934"/>
      <c r="O116" s="934"/>
      <c r="P116" s="934"/>
      <c r="Q116" s="934"/>
      <c r="R116" s="934"/>
      <c r="S116" s="934"/>
      <c r="T116" s="934"/>
      <c r="U116" s="934"/>
      <c r="V116" s="934"/>
      <c r="W116" s="934"/>
      <c r="X116" s="934"/>
      <c r="Y116" s="934"/>
      <c r="Z116" s="935"/>
      <c r="AA116" s="927">
        <v>24</v>
      </c>
      <c r="AB116" s="928"/>
      <c r="AC116" s="928"/>
      <c r="AD116" s="928"/>
      <c r="AE116" s="929"/>
      <c r="AF116" s="930">
        <v>24</v>
      </c>
      <c r="AG116" s="928"/>
      <c r="AH116" s="928"/>
      <c r="AI116" s="928"/>
      <c r="AJ116" s="929"/>
      <c r="AK116" s="930">
        <v>192</v>
      </c>
      <c r="AL116" s="928"/>
      <c r="AM116" s="928"/>
      <c r="AN116" s="928"/>
      <c r="AO116" s="929"/>
      <c r="AP116" s="931">
        <v>0</v>
      </c>
      <c r="AQ116" s="932"/>
      <c r="AR116" s="932"/>
      <c r="AS116" s="932"/>
      <c r="AT116" s="933"/>
      <c r="AU116" s="877"/>
      <c r="AV116" s="878"/>
      <c r="AW116" s="878"/>
      <c r="AX116" s="878"/>
      <c r="AY116" s="878"/>
      <c r="AZ116" s="936" t="s">
        <v>389</v>
      </c>
      <c r="BA116" s="937"/>
      <c r="BB116" s="937"/>
      <c r="BC116" s="937"/>
      <c r="BD116" s="937"/>
      <c r="BE116" s="937"/>
      <c r="BF116" s="937"/>
      <c r="BG116" s="937"/>
      <c r="BH116" s="937"/>
      <c r="BI116" s="937"/>
      <c r="BJ116" s="937"/>
      <c r="BK116" s="937"/>
      <c r="BL116" s="937"/>
      <c r="BM116" s="937"/>
      <c r="BN116" s="937"/>
      <c r="BO116" s="937"/>
      <c r="BP116" s="938"/>
      <c r="BQ116" s="894" t="s">
        <v>64</v>
      </c>
      <c r="BR116" s="895"/>
      <c r="BS116" s="895"/>
      <c r="BT116" s="895"/>
      <c r="BU116" s="895"/>
      <c r="BV116" s="895" t="s">
        <v>64</v>
      </c>
      <c r="BW116" s="895"/>
      <c r="BX116" s="895"/>
      <c r="BY116" s="895"/>
      <c r="BZ116" s="895"/>
      <c r="CA116" s="895" t="s">
        <v>64</v>
      </c>
      <c r="CB116" s="895"/>
      <c r="CC116" s="895"/>
      <c r="CD116" s="895"/>
      <c r="CE116" s="895"/>
      <c r="CF116" s="889" t="s">
        <v>64</v>
      </c>
      <c r="CG116" s="890"/>
      <c r="CH116" s="890"/>
      <c r="CI116" s="890"/>
      <c r="CJ116" s="890"/>
      <c r="CK116" s="917"/>
      <c r="CL116" s="918"/>
      <c r="CM116" s="891" t="s">
        <v>390</v>
      </c>
      <c r="CN116" s="892"/>
      <c r="CO116" s="892"/>
      <c r="CP116" s="892"/>
      <c r="CQ116" s="892"/>
      <c r="CR116" s="892"/>
      <c r="CS116" s="892"/>
      <c r="CT116" s="892"/>
      <c r="CU116" s="892"/>
      <c r="CV116" s="892"/>
      <c r="CW116" s="892"/>
      <c r="CX116" s="892"/>
      <c r="CY116" s="892"/>
      <c r="CZ116" s="892"/>
      <c r="DA116" s="892"/>
      <c r="DB116" s="892"/>
      <c r="DC116" s="892"/>
      <c r="DD116" s="892"/>
      <c r="DE116" s="892"/>
      <c r="DF116" s="893"/>
      <c r="DG116" s="927" t="s">
        <v>64</v>
      </c>
      <c r="DH116" s="928"/>
      <c r="DI116" s="928"/>
      <c r="DJ116" s="928"/>
      <c r="DK116" s="929"/>
      <c r="DL116" s="930" t="s">
        <v>64</v>
      </c>
      <c r="DM116" s="928"/>
      <c r="DN116" s="928"/>
      <c r="DO116" s="928"/>
      <c r="DP116" s="929"/>
      <c r="DQ116" s="930" t="s">
        <v>64</v>
      </c>
      <c r="DR116" s="928"/>
      <c r="DS116" s="928"/>
      <c r="DT116" s="928"/>
      <c r="DU116" s="929"/>
      <c r="DV116" s="931" t="s">
        <v>64</v>
      </c>
      <c r="DW116" s="932"/>
      <c r="DX116" s="932"/>
      <c r="DY116" s="932"/>
      <c r="DZ116" s="933"/>
    </row>
    <row r="117" spans="1:130" s="92" customFormat="1" ht="26.25" customHeight="1" x14ac:dyDescent="0.15">
      <c r="A117" s="881" t="s">
        <v>119</v>
      </c>
      <c r="B117" s="862"/>
      <c r="C117" s="862"/>
      <c r="D117" s="862"/>
      <c r="E117" s="862"/>
      <c r="F117" s="862"/>
      <c r="G117" s="862"/>
      <c r="H117" s="862"/>
      <c r="I117" s="862"/>
      <c r="J117" s="862"/>
      <c r="K117" s="862"/>
      <c r="L117" s="862"/>
      <c r="M117" s="862"/>
      <c r="N117" s="862"/>
      <c r="O117" s="862"/>
      <c r="P117" s="862"/>
      <c r="Q117" s="862"/>
      <c r="R117" s="862"/>
      <c r="S117" s="862"/>
      <c r="T117" s="862"/>
      <c r="U117" s="862"/>
      <c r="V117" s="862"/>
      <c r="W117" s="862"/>
      <c r="X117" s="862"/>
      <c r="Y117" s="943" t="s">
        <v>391</v>
      </c>
      <c r="Z117" s="863"/>
      <c r="AA117" s="944">
        <v>574156</v>
      </c>
      <c r="AB117" s="945"/>
      <c r="AC117" s="945"/>
      <c r="AD117" s="945"/>
      <c r="AE117" s="946"/>
      <c r="AF117" s="947">
        <v>434039</v>
      </c>
      <c r="AG117" s="945"/>
      <c r="AH117" s="945"/>
      <c r="AI117" s="945"/>
      <c r="AJ117" s="946"/>
      <c r="AK117" s="947">
        <v>429043</v>
      </c>
      <c r="AL117" s="945"/>
      <c r="AM117" s="945"/>
      <c r="AN117" s="945"/>
      <c r="AO117" s="946"/>
      <c r="AP117" s="948"/>
      <c r="AQ117" s="949"/>
      <c r="AR117" s="949"/>
      <c r="AS117" s="949"/>
      <c r="AT117" s="950"/>
      <c r="AU117" s="877"/>
      <c r="AV117" s="878"/>
      <c r="AW117" s="878"/>
      <c r="AX117" s="878"/>
      <c r="AY117" s="878"/>
      <c r="AZ117" s="936" t="s">
        <v>392</v>
      </c>
      <c r="BA117" s="937"/>
      <c r="BB117" s="937"/>
      <c r="BC117" s="937"/>
      <c r="BD117" s="937"/>
      <c r="BE117" s="937"/>
      <c r="BF117" s="937"/>
      <c r="BG117" s="937"/>
      <c r="BH117" s="937"/>
      <c r="BI117" s="937"/>
      <c r="BJ117" s="937"/>
      <c r="BK117" s="937"/>
      <c r="BL117" s="937"/>
      <c r="BM117" s="937"/>
      <c r="BN117" s="937"/>
      <c r="BO117" s="937"/>
      <c r="BP117" s="938"/>
      <c r="BQ117" s="894" t="s">
        <v>64</v>
      </c>
      <c r="BR117" s="895"/>
      <c r="BS117" s="895"/>
      <c r="BT117" s="895"/>
      <c r="BU117" s="895"/>
      <c r="BV117" s="895" t="s">
        <v>64</v>
      </c>
      <c r="BW117" s="895"/>
      <c r="BX117" s="895"/>
      <c r="BY117" s="895"/>
      <c r="BZ117" s="895"/>
      <c r="CA117" s="895" t="s">
        <v>64</v>
      </c>
      <c r="CB117" s="895"/>
      <c r="CC117" s="895"/>
      <c r="CD117" s="895"/>
      <c r="CE117" s="895"/>
      <c r="CF117" s="889" t="s">
        <v>64</v>
      </c>
      <c r="CG117" s="890"/>
      <c r="CH117" s="890"/>
      <c r="CI117" s="890"/>
      <c r="CJ117" s="890"/>
      <c r="CK117" s="917"/>
      <c r="CL117" s="918"/>
      <c r="CM117" s="891" t="s">
        <v>393</v>
      </c>
      <c r="CN117" s="892"/>
      <c r="CO117" s="892"/>
      <c r="CP117" s="892"/>
      <c r="CQ117" s="892"/>
      <c r="CR117" s="892"/>
      <c r="CS117" s="892"/>
      <c r="CT117" s="892"/>
      <c r="CU117" s="892"/>
      <c r="CV117" s="892"/>
      <c r="CW117" s="892"/>
      <c r="CX117" s="892"/>
      <c r="CY117" s="892"/>
      <c r="CZ117" s="892"/>
      <c r="DA117" s="892"/>
      <c r="DB117" s="892"/>
      <c r="DC117" s="892"/>
      <c r="DD117" s="892"/>
      <c r="DE117" s="892"/>
      <c r="DF117" s="893"/>
      <c r="DG117" s="927" t="s">
        <v>64</v>
      </c>
      <c r="DH117" s="928"/>
      <c r="DI117" s="928"/>
      <c r="DJ117" s="928"/>
      <c r="DK117" s="929"/>
      <c r="DL117" s="930" t="s">
        <v>64</v>
      </c>
      <c r="DM117" s="928"/>
      <c r="DN117" s="928"/>
      <c r="DO117" s="928"/>
      <c r="DP117" s="929"/>
      <c r="DQ117" s="930" t="s">
        <v>64</v>
      </c>
      <c r="DR117" s="928"/>
      <c r="DS117" s="928"/>
      <c r="DT117" s="928"/>
      <c r="DU117" s="929"/>
      <c r="DV117" s="931" t="s">
        <v>64</v>
      </c>
      <c r="DW117" s="932"/>
      <c r="DX117" s="932"/>
      <c r="DY117" s="932"/>
      <c r="DZ117" s="933"/>
    </row>
    <row r="118" spans="1:130" s="92" customFormat="1" ht="26.25" customHeight="1" x14ac:dyDescent="0.15">
      <c r="A118" s="881" t="s">
        <v>366</v>
      </c>
      <c r="B118" s="862"/>
      <c r="C118" s="862"/>
      <c r="D118" s="862"/>
      <c r="E118" s="862"/>
      <c r="F118" s="862"/>
      <c r="G118" s="862"/>
      <c r="H118" s="862"/>
      <c r="I118" s="862"/>
      <c r="J118" s="862"/>
      <c r="K118" s="862"/>
      <c r="L118" s="862"/>
      <c r="M118" s="862"/>
      <c r="N118" s="862"/>
      <c r="O118" s="862"/>
      <c r="P118" s="862"/>
      <c r="Q118" s="862"/>
      <c r="R118" s="862"/>
      <c r="S118" s="862"/>
      <c r="T118" s="862"/>
      <c r="U118" s="862"/>
      <c r="V118" s="862"/>
      <c r="W118" s="862"/>
      <c r="X118" s="862"/>
      <c r="Y118" s="862"/>
      <c r="Z118" s="863"/>
      <c r="AA118" s="861" t="s">
        <v>363</v>
      </c>
      <c r="AB118" s="862"/>
      <c r="AC118" s="862"/>
      <c r="AD118" s="862"/>
      <c r="AE118" s="863"/>
      <c r="AF118" s="861" t="s">
        <v>364</v>
      </c>
      <c r="AG118" s="862"/>
      <c r="AH118" s="862"/>
      <c r="AI118" s="862"/>
      <c r="AJ118" s="863"/>
      <c r="AK118" s="861" t="s">
        <v>237</v>
      </c>
      <c r="AL118" s="862"/>
      <c r="AM118" s="862"/>
      <c r="AN118" s="862"/>
      <c r="AO118" s="863"/>
      <c r="AP118" s="939" t="s">
        <v>365</v>
      </c>
      <c r="AQ118" s="940"/>
      <c r="AR118" s="940"/>
      <c r="AS118" s="940"/>
      <c r="AT118" s="941"/>
      <c r="AU118" s="877"/>
      <c r="AV118" s="878"/>
      <c r="AW118" s="878"/>
      <c r="AX118" s="878"/>
      <c r="AY118" s="878"/>
      <c r="AZ118" s="942" t="s">
        <v>394</v>
      </c>
      <c r="BA118" s="934"/>
      <c r="BB118" s="934"/>
      <c r="BC118" s="934"/>
      <c r="BD118" s="934"/>
      <c r="BE118" s="934"/>
      <c r="BF118" s="934"/>
      <c r="BG118" s="934"/>
      <c r="BH118" s="934"/>
      <c r="BI118" s="934"/>
      <c r="BJ118" s="934"/>
      <c r="BK118" s="934"/>
      <c r="BL118" s="934"/>
      <c r="BM118" s="934"/>
      <c r="BN118" s="934"/>
      <c r="BO118" s="934"/>
      <c r="BP118" s="935"/>
      <c r="BQ118" s="965" t="s">
        <v>64</v>
      </c>
      <c r="BR118" s="966"/>
      <c r="BS118" s="966"/>
      <c r="BT118" s="966"/>
      <c r="BU118" s="966"/>
      <c r="BV118" s="966" t="s">
        <v>64</v>
      </c>
      <c r="BW118" s="966"/>
      <c r="BX118" s="966"/>
      <c r="BY118" s="966"/>
      <c r="BZ118" s="966"/>
      <c r="CA118" s="966" t="s">
        <v>64</v>
      </c>
      <c r="CB118" s="966"/>
      <c r="CC118" s="966"/>
      <c r="CD118" s="966"/>
      <c r="CE118" s="966"/>
      <c r="CF118" s="889" t="s">
        <v>64</v>
      </c>
      <c r="CG118" s="890"/>
      <c r="CH118" s="890"/>
      <c r="CI118" s="890"/>
      <c r="CJ118" s="890"/>
      <c r="CK118" s="917"/>
      <c r="CL118" s="918"/>
      <c r="CM118" s="891" t="s">
        <v>395</v>
      </c>
      <c r="CN118" s="892"/>
      <c r="CO118" s="892"/>
      <c r="CP118" s="892"/>
      <c r="CQ118" s="892"/>
      <c r="CR118" s="892"/>
      <c r="CS118" s="892"/>
      <c r="CT118" s="892"/>
      <c r="CU118" s="892"/>
      <c r="CV118" s="892"/>
      <c r="CW118" s="892"/>
      <c r="CX118" s="892"/>
      <c r="CY118" s="892"/>
      <c r="CZ118" s="892"/>
      <c r="DA118" s="892"/>
      <c r="DB118" s="892"/>
      <c r="DC118" s="892"/>
      <c r="DD118" s="892"/>
      <c r="DE118" s="892"/>
      <c r="DF118" s="893"/>
      <c r="DG118" s="927" t="s">
        <v>64</v>
      </c>
      <c r="DH118" s="928"/>
      <c r="DI118" s="928"/>
      <c r="DJ118" s="928"/>
      <c r="DK118" s="929"/>
      <c r="DL118" s="930" t="s">
        <v>64</v>
      </c>
      <c r="DM118" s="928"/>
      <c r="DN118" s="928"/>
      <c r="DO118" s="928"/>
      <c r="DP118" s="929"/>
      <c r="DQ118" s="930" t="s">
        <v>64</v>
      </c>
      <c r="DR118" s="928"/>
      <c r="DS118" s="928"/>
      <c r="DT118" s="928"/>
      <c r="DU118" s="929"/>
      <c r="DV118" s="931" t="s">
        <v>64</v>
      </c>
      <c r="DW118" s="932"/>
      <c r="DX118" s="932"/>
      <c r="DY118" s="932"/>
      <c r="DZ118" s="933"/>
    </row>
    <row r="119" spans="1:130" s="92" customFormat="1" ht="26.25" customHeight="1" x14ac:dyDescent="0.15">
      <c r="A119" s="1024" t="s">
        <v>370</v>
      </c>
      <c r="B119" s="916"/>
      <c r="C119" s="898" t="s">
        <v>371</v>
      </c>
      <c r="D119" s="866"/>
      <c r="E119" s="866"/>
      <c r="F119" s="866"/>
      <c r="G119" s="866"/>
      <c r="H119" s="866"/>
      <c r="I119" s="866"/>
      <c r="J119" s="866"/>
      <c r="K119" s="866"/>
      <c r="L119" s="866"/>
      <c r="M119" s="866"/>
      <c r="N119" s="866"/>
      <c r="O119" s="866"/>
      <c r="P119" s="866"/>
      <c r="Q119" s="866"/>
      <c r="R119" s="866"/>
      <c r="S119" s="866"/>
      <c r="T119" s="866"/>
      <c r="U119" s="866"/>
      <c r="V119" s="866"/>
      <c r="W119" s="866"/>
      <c r="X119" s="866"/>
      <c r="Y119" s="866"/>
      <c r="Z119" s="867"/>
      <c r="AA119" s="868" t="s">
        <v>64</v>
      </c>
      <c r="AB119" s="869"/>
      <c r="AC119" s="869"/>
      <c r="AD119" s="869"/>
      <c r="AE119" s="870"/>
      <c r="AF119" s="871" t="s">
        <v>64</v>
      </c>
      <c r="AG119" s="869"/>
      <c r="AH119" s="869"/>
      <c r="AI119" s="869"/>
      <c r="AJ119" s="870"/>
      <c r="AK119" s="871" t="s">
        <v>64</v>
      </c>
      <c r="AL119" s="869"/>
      <c r="AM119" s="869"/>
      <c r="AN119" s="869"/>
      <c r="AO119" s="870"/>
      <c r="AP119" s="872" t="s">
        <v>64</v>
      </c>
      <c r="AQ119" s="873"/>
      <c r="AR119" s="873"/>
      <c r="AS119" s="873"/>
      <c r="AT119" s="874"/>
      <c r="AU119" s="879"/>
      <c r="AV119" s="880"/>
      <c r="AW119" s="880"/>
      <c r="AX119" s="880"/>
      <c r="AY119" s="880"/>
      <c r="AZ119" s="114" t="s">
        <v>119</v>
      </c>
      <c r="BA119" s="114"/>
      <c r="BB119" s="114"/>
      <c r="BC119" s="114"/>
      <c r="BD119" s="114"/>
      <c r="BE119" s="114"/>
      <c r="BF119" s="114"/>
      <c r="BG119" s="114"/>
      <c r="BH119" s="114"/>
      <c r="BI119" s="114"/>
      <c r="BJ119" s="114"/>
      <c r="BK119" s="114"/>
      <c r="BL119" s="114"/>
      <c r="BM119" s="114"/>
      <c r="BN119" s="114"/>
      <c r="BO119" s="943" t="s">
        <v>396</v>
      </c>
      <c r="BP119" s="971"/>
      <c r="BQ119" s="965">
        <v>4653010</v>
      </c>
      <c r="BR119" s="966"/>
      <c r="BS119" s="966"/>
      <c r="BT119" s="966"/>
      <c r="BU119" s="966"/>
      <c r="BV119" s="966">
        <v>4637600</v>
      </c>
      <c r="BW119" s="966"/>
      <c r="BX119" s="966"/>
      <c r="BY119" s="966"/>
      <c r="BZ119" s="966"/>
      <c r="CA119" s="966">
        <v>5484801</v>
      </c>
      <c r="CB119" s="966"/>
      <c r="CC119" s="966"/>
      <c r="CD119" s="966"/>
      <c r="CE119" s="966"/>
      <c r="CF119" s="967"/>
      <c r="CG119" s="968"/>
      <c r="CH119" s="968"/>
      <c r="CI119" s="968"/>
      <c r="CJ119" s="969"/>
      <c r="CK119" s="919"/>
      <c r="CL119" s="920"/>
      <c r="CM119" s="942" t="s">
        <v>397</v>
      </c>
      <c r="CN119" s="934"/>
      <c r="CO119" s="934"/>
      <c r="CP119" s="934"/>
      <c r="CQ119" s="934"/>
      <c r="CR119" s="934"/>
      <c r="CS119" s="934"/>
      <c r="CT119" s="934"/>
      <c r="CU119" s="934"/>
      <c r="CV119" s="934"/>
      <c r="CW119" s="934"/>
      <c r="CX119" s="934"/>
      <c r="CY119" s="934"/>
      <c r="CZ119" s="934"/>
      <c r="DA119" s="934"/>
      <c r="DB119" s="934"/>
      <c r="DC119" s="934"/>
      <c r="DD119" s="934"/>
      <c r="DE119" s="934"/>
      <c r="DF119" s="935"/>
      <c r="DG119" s="970" t="s">
        <v>64</v>
      </c>
      <c r="DH119" s="952"/>
      <c r="DI119" s="952"/>
      <c r="DJ119" s="952"/>
      <c r="DK119" s="953"/>
      <c r="DL119" s="951" t="s">
        <v>64</v>
      </c>
      <c r="DM119" s="952"/>
      <c r="DN119" s="952"/>
      <c r="DO119" s="952"/>
      <c r="DP119" s="953"/>
      <c r="DQ119" s="951" t="s">
        <v>64</v>
      </c>
      <c r="DR119" s="952"/>
      <c r="DS119" s="952"/>
      <c r="DT119" s="952"/>
      <c r="DU119" s="953"/>
      <c r="DV119" s="954" t="s">
        <v>64</v>
      </c>
      <c r="DW119" s="955"/>
      <c r="DX119" s="955"/>
      <c r="DY119" s="955"/>
      <c r="DZ119" s="956"/>
    </row>
    <row r="120" spans="1:130" s="92" customFormat="1" ht="26.25" customHeight="1" x14ac:dyDescent="0.15">
      <c r="A120" s="1025"/>
      <c r="B120" s="918"/>
      <c r="C120" s="891" t="s">
        <v>374</v>
      </c>
      <c r="D120" s="892"/>
      <c r="E120" s="892"/>
      <c r="F120" s="892"/>
      <c r="G120" s="892"/>
      <c r="H120" s="892"/>
      <c r="I120" s="892"/>
      <c r="J120" s="892"/>
      <c r="K120" s="892"/>
      <c r="L120" s="892"/>
      <c r="M120" s="892"/>
      <c r="N120" s="892"/>
      <c r="O120" s="892"/>
      <c r="P120" s="892"/>
      <c r="Q120" s="892"/>
      <c r="R120" s="892"/>
      <c r="S120" s="892"/>
      <c r="T120" s="892"/>
      <c r="U120" s="892"/>
      <c r="V120" s="892"/>
      <c r="W120" s="892"/>
      <c r="X120" s="892"/>
      <c r="Y120" s="892"/>
      <c r="Z120" s="893"/>
      <c r="AA120" s="927" t="s">
        <v>64</v>
      </c>
      <c r="AB120" s="928"/>
      <c r="AC120" s="928"/>
      <c r="AD120" s="928"/>
      <c r="AE120" s="929"/>
      <c r="AF120" s="930" t="s">
        <v>64</v>
      </c>
      <c r="AG120" s="928"/>
      <c r="AH120" s="928"/>
      <c r="AI120" s="928"/>
      <c r="AJ120" s="929"/>
      <c r="AK120" s="930" t="s">
        <v>64</v>
      </c>
      <c r="AL120" s="928"/>
      <c r="AM120" s="928"/>
      <c r="AN120" s="928"/>
      <c r="AO120" s="929"/>
      <c r="AP120" s="931" t="s">
        <v>64</v>
      </c>
      <c r="AQ120" s="932"/>
      <c r="AR120" s="932"/>
      <c r="AS120" s="932"/>
      <c r="AT120" s="933"/>
      <c r="AU120" s="957" t="s">
        <v>398</v>
      </c>
      <c r="AV120" s="958"/>
      <c r="AW120" s="958"/>
      <c r="AX120" s="958"/>
      <c r="AY120" s="959"/>
      <c r="AZ120" s="898" t="s">
        <v>399</v>
      </c>
      <c r="BA120" s="866"/>
      <c r="BB120" s="866"/>
      <c r="BC120" s="866"/>
      <c r="BD120" s="866"/>
      <c r="BE120" s="866"/>
      <c r="BF120" s="866"/>
      <c r="BG120" s="866"/>
      <c r="BH120" s="866"/>
      <c r="BI120" s="866"/>
      <c r="BJ120" s="866"/>
      <c r="BK120" s="866"/>
      <c r="BL120" s="866"/>
      <c r="BM120" s="866"/>
      <c r="BN120" s="866"/>
      <c r="BO120" s="866"/>
      <c r="BP120" s="867"/>
      <c r="BQ120" s="899">
        <v>1241152</v>
      </c>
      <c r="BR120" s="900"/>
      <c r="BS120" s="900"/>
      <c r="BT120" s="900"/>
      <c r="BU120" s="900"/>
      <c r="BV120" s="900">
        <v>1271452</v>
      </c>
      <c r="BW120" s="900"/>
      <c r="BX120" s="900"/>
      <c r="BY120" s="900"/>
      <c r="BZ120" s="900"/>
      <c r="CA120" s="900">
        <v>1296059</v>
      </c>
      <c r="CB120" s="900"/>
      <c r="CC120" s="900"/>
      <c r="CD120" s="900"/>
      <c r="CE120" s="900"/>
      <c r="CF120" s="913">
        <v>78</v>
      </c>
      <c r="CG120" s="914"/>
      <c r="CH120" s="914"/>
      <c r="CI120" s="914"/>
      <c r="CJ120" s="914"/>
      <c r="CK120" s="972" t="s">
        <v>400</v>
      </c>
      <c r="CL120" s="973"/>
      <c r="CM120" s="973"/>
      <c r="CN120" s="973"/>
      <c r="CO120" s="974"/>
      <c r="CP120" s="980" t="s">
        <v>341</v>
      </c>
      <c r="CQ120" s="981"/>
      <c r="CR120" s="981"/>
      <c r="CS120" s="981"/>
      <c r="CT120" s="981"/>
      <c r="CU120" s="981"/>
      <c r="CV120" s="981"/>
      <c r="CW120" s="981"/>
      <c r="CX120" s="981"/>
      <c r="CY120" s="981"/>
      <c r="CZ120" s="981"/>
      <c r="DA120" s="981"/>
      <c r="DB120" s="981"/>
      <c r="DC120" s="981"/>
      <c r="DD120" s="981"/>
      <c r="DE120" s="981"/>
      <c r="DF120" s="982"/>
      <c r="DG120" s="899">
        <v>822755</v>
      </c>
      <c r="DH120" s="900"/>
      <c r="DI120" s="900"/>
      <c r="DJ120" s="900"/>
      <c r="DK120" s="900"/>
      <c r="DL120" s="900">
        <v>828108</v>
      </c>
      <c r="DM120" s="900"/>
      <c r="DN120" s="900"/>
      <c r="DO120" s="900"/>
      <c r="DP120" s="900"/>
      <c r="DQ120" s="900">
        <v>736971</v>
      </c>
      <c r="DR120" s="900"/>
      <c r="DS120" s="900"/>
      <c r="DT120" s="900"/>
      <c r="DU120" s="900"/>
      <c r="DV120" s="901">
        <v>44.4</v>
      </c>
      <c r="DW120" s="901"/>
      <c r="DX120" s="901"/>
      <c r="DY120" s="901"/>
      <c r="DZ120" s="902"/>
    </row>
    <row r="121" spans="1:130" s="92" customFormat="1" ht="26.25" customHeight="1" x14ac:dyDescent="0.15">
      <c r="A121" s="1025"/>
      <c r="B121" s="918"/>
      <c r="C121" s="936" t="s">
        <v>401</v>
      </c>
      <c r="D121" s="937"/>
      <c r="E121" s="937"/>
      <c r="F121" s="937"/>
      <c r="G121" s="937"/>
      <c r="H121" s="937"/>
      <c r="I121" s="937"/>
      <c r="J121" s="937"/>
      <c r="K121" s="937"/>
      <c r="L121" s="937"/>
      <c r="M121" s="937"/>
      <c r="N121" s="937"/>
      <c r="O121" s="937"/>
      <c r="P121" s="937"/>
      <c r="Q121" s="937"/>
      <c r="R121" s="937"/>
      <c r="S121" s="937"/>
      <c r="T121" s="937"/>
      <c r="U121" s="937"/>
      <c r="V121" s="937"/>
      <c r="W121" s="937"/>
      <c r="X121" s="937"/>
      <c r="Y121" s="937"/>
      <c r="Z121" s="938"/>
      <c r="AA121" s="927" t="s">
        <v>64</v>
      </c>
      <c r="AB121" s="928"/>
      <c r="AC121" s="928"/>
      <c r="AD121" s="928"/>
      <c r="AE121" s="929"/>
      <c r="AF121" s="930" t="s">
        <v>64</v>
      </c>
      <c r="AG121" s="928"/>
      <c r="AH121" s="928"/>
      <c r="AI121" s="928"/>
      <c r="AJ121" s="929"/>
      <c r="AK121" s="930" t="s">
        <v>64</v>
      </c>
      <c r="AL121" s="928"/>
      <c r="AM121" s="928"/>
      <c r="AN121" s="928"/>
      <c r="AO121" s="929"/>
      <c r="AP121" s="931" t="s">
        <v>64</v>
      </c>
      <c r="AQ121" s="932"/>
      <c r="AR121" s="932"/>
      <c r="AS121" s="932"/>
      <c r="AT121" s="933"/>
      <c r="AU121" s="960"/>
      <c r="AV121" s="961"/>
      <c r="AW121" s="961"/>
      <c r="AX121" s="961"/>
      <c r="AY121" s="962"/>
      <c r="AZ121" s="891" t="s">
        <v>402</v>
      </c>
      <c r="BA121" s="892"/>
      <c r="BB121" s="892"/>
      <c r="BC121" s="892"/>
      <c r="BD121" s="892"/>
      <c r="BE121" s="892"/>
      <c r="BF121" s="892"/>
      <c r="BG121" s="892"/>
      <c r="BH121" s="892"/>
      <c r="BI121" s="892"/>
      <c r="BJ121" s="892"/>
      <c r="BK121" s="892"/>
      <c r="BL121" s="892"/>
      <c r="BM121" s="892"/>
      <c r="BN121" s="892"/>
      <c r="BO121" s="892"/>
      <c r="BP121" s="893"/>
      <c r="BQ121" s="894">
        <v>492680</v>
      </c>
      <c r="BR121" s="895"/>
      <c r="BS121" s="895"/>
      <c r="BT121" s="895"/>
      <c r="BU121" s="895"/>
      <c r="BV121" s="895">
        <v>479979</v>
      </c>
      <c r="BW121" s="895"/>
      <c r="BX121" s="895"/>
      <c r="BY121" s="895"/>
      <c r="BZ121" s="895"/>
      <c r="CA121" s="895">
        <v>479975</v>
      </c>
      <c r="CB121" s="895"/>
      <c r="CC121" s="895"/>
      <c r="CD121" s="895"/>
      <c r="CE121" s="895"/>
      <c r="CF121" s="889">
        <v>28.9</v>
      </c>
      <c r="CG121" s="890"/>
      <c r="CH121" s="890"/>
      <c r="CI121" s="890"/>
      <c r="CJ121" s="890"/>
      <c r="CK121" s="975"/>
      <c r="CL121" s="976"/>
      <c r="CM121" s="976"/>
      <c r="CN121" s="976"/>
      <c r="CO121" s="977"/>
      <c r="CP121" s="985" t="s">
        <v>338</v>
      </c>
      <c r="CQ121" s="986"/>
      <c r="CR121" s="986"/>
      <c r="CS121" s="986"/>
      <c r="CT121" s="986"/>
      <c r="CU121" s="986"/>
      <c r="CV121" s="986"/>
      <c r="CW121" s="986"/>
      <c r="CX121" s="986"/>
      <c r="CY121" s="986"/>
      <c r="CZ121" s="986"/>
      <c r="DA121" s="986"/>
      <c r="DB121" s="986"/>
      <c r="DC121" s="986"/>
      <c r="DD121" s="986"/>
      <c r="DE121" s="986"/>
      <c r="DF121" s="987"/>
      <c r="DG121" s="894">
        <v>48150</v>
      </c>
      <c r="DH121" s="895"/>
      <c r="DI121" s="895"/>
      <c r="DJ121" s="895"/>
      <c r="DK121" s="895"/>
      <c r="DL121" s="895">
        <v>40485</v>
      </c>
      <c r="DM121" s="895"/>
      <c r="DN121" s="895"/>
      <c r="DO121" s="895"/>
      <c r="DP121" s="895"/>
      <c r="DQ121" s="895">
        <v>34575</v>
      </c>
      <c r="DR121" s="895"/>
      <c r="DS121" s="895"/>
      <c r="DT121" s="895"/>
      <c r="DU121" s="895"/>
      <c r="DV121" s="896">
        <v>2.1</v>
      </c>
      <c r="DW121" s="896"/>
      <c r="DX121" s="896"/>
      <c r="DY121" s="896"/>
      <c r="DZ121" s="897"/>
    </row>
    <row r="122" spans="1:130" s="92" customFormat="1" ht="26.25" customHeight="1" x14ac:dyDescent="0.15">
      <c r="A122" s="1025"/>
      <c r="B122" s="918"/>
      <c r="C122" s="891" t="s">
        <v>384</v>
      </c>
      <c r="D122" s="892"/>
      <c r="E122" s="892"/>
      <c r="F122" s="892"/>
      <c r="G122" s="892"/>
      <c r="H122" s="892"/>
      <c r="I122" s="892"/>
      <c r="J122" s="892"/>
      <c r="K122" s="892"/>
      <c r="L122" s="892"/>
      <c r="M122" s="892"/>
      <c r="N122" s="892"/>
      <c r="O122" s="892"/>
      <c r="P122" s="892"/>
      <c r="Q122" s="892"/>
      <c r="R122" s="892"/>
      <c r="S122" s="892"/>
      <c r="T122" s="892"/>
      <c r="U122" s="892"/>
      <c r="V122" s="892"/>
      <c r="W122" s="892"/>
      <c r="X122" s="892"/>
      <c r="Y122" s="892"/>
      <c r="Z122" s="893"/>
      <c r="AA122" s="927" t="s">
        <v>64</v>
      </c>
      <c r="AB122" s="928"/>
      <c r="AC122" s="928"/>
      <c r="AD122" s="928"/>
      <c r="AE122" s="929"/>
      <c r="AF122" s="930" t="s">
        <v>64</v>
      </c>
      <c r="AG122" s="928"/>
      <c r="AH122" s="928"/>
      <c r="AI122" s="928"/>
      <c r="AJ122" s="929"/>
      <c r="AK122" s="930" t="s">
        <v>64</v>
      </c>
      <c r="AL122" s="928"/>
      <c r="AM122" s="928"/>
      <c r="AN122" s="928"/>
      <c r="AO122" s="929"/>
      <c r="AP122" s="931" t="s">
        <v>64</v>
      </c>
      <c r="AQ122" s="932"/>
      <c r="AR122" s="932"/>
      <c r="AS122" s="932"/>
      <c r="AT122" s="933"/>
      <c r="AU122" s="960"/>
      <c r="AV122" s="961"/>
      <c r="AW122" s="961"/>
      <c r="AX122" s="961"/>
      <c r="AY122" s="962"/>
      <c r="AZ122" s="942" t="s">
        <v>403</v>
      </c>
      <c r="BA122" s="934"/>
      <c r="BB122" s="934"/>
      <c r="BC122" s="934"/>
      <c r="BD122" s="934"/>
      <c r="BE122" s="934"/>
      <c r="BF122" s="934"/>
      <c r="BG122" s="934"/>
      <c r="BH122" s="934"/>
      <c r="BI122" s="934"/>
      <c r="BJ122" s="934"/>
      <c r="BK122" s="934"/>
      <c r="BL122" s="934"/>
      <c r="BM122" s="934"/>
      <c r="BN122" s="934"/>
      <c r="BO122" s="934"/>
      <c r="BP122" s="935"/>
      <c r="BQ122" s="965">
        <v>2883957</v>
      </c>
      <c r="BR122" s="966"/>
      <c r="BS122" s="966"/>
      <c r="BT122" s="966"/>
      <c r="BU122" s="966"/>
      <c r="BV122" s="966">
        <v>2832888</v>
      </c>
      <c r="BW122" s="966"/>
      <c r="BX122" s="966"/>
      <c r="BY122" s="966"/>
      <c r="BZ122" s="966"/>
      <c r="CA122" s="966">
        <v>2855324</v>
      </c>
      <c r="CB122" s="966"/>
      <c r="CC122" s="966"/>
      <c r="CD122" s="966"/>
      <c r="CE122" s="966"/>
      <c r="CF122" s="983">
        <v>171.9</v>
      </c>
      <c r="CG122" s="984"/>
      <c r="CH122" s="984"/>
      <c r="CI122" s="984"/>
      <c r="CJ122" s="984"/>
      <c r="CK122" s="975"/>
      <c r="CL122" s="976"/>
      <c r="CM122" s="976"/>
      <c r="CN122" s="976"/>
      <c r="CO122" s="977"/>
      <c r="CP122" s="985" t="s">
        <v>336</v>
      </c>
      <c r="CQ122" s="986"/>
      <c r="CR122" s="986"/>
      <c r="CS122" s="986"/>
      <c r="CT122" s="986"/>
      <c r="CU122" s="986"/>
      <c r="CV122" s="986"/>
      <c r="CW122" s="986"/>
      <c r="CX122" s="986"/>
      <c r="CY122" s="986"/>
      <c r="CZ122" s="986"/>
      <c r="DA122" s="986"/>
      <c r="DB122" s="986"/>
      <c r="DC122" s="986"/>
      <c r="DD122" s="986"/>
      <c r="DE122" s="986"/>
      <c r="DF122" s="987"/>
      <c r="DG122" s="894" t="s">
        <v>64</v>
      </c>
      <c r="DH122" s="895"/>
      <c r="DI122" s="895"/>
      <c r="DJ122" s="895"/>
      <c r="DK122" s="895"/>
      <c r="DL122" s="895" t="s">
        <v>64</v>
      </c>
      <c r="DM122" s="895"/>
      <c r="DN122" s="895"/>
      <c r="DO122" s="895"/>
      <c r="DP122" s="895"/>
      <c r="DQ122" s="895" t="s">
        <v>64</v>
      </c>
      <c r="DR122" s="895"/>
      <c r="DS122" s="895"/>
      <c r="DT122" s="895"/>
      <c r="DU122" s="895"/>
      <c r="DV122" s="896" t="s">
        <v>64</v>
      </c>
      <c r="DW122" s="896"/>
      <c r="DX122" s="896"/>
      <c r="DY122" s="896"/>
      <c r="DZ122" s="897"/>
    </row>
    <row r="123" spans="1:130" s="92" customFormat="1" ht="26.25" customHeight="1" x14ac:dyDescent="0.15">
      <c r="A123" s="1025"/>
      <c r="B123" s="918"/>
      <c r="C123" s="891" t="s">
        <v>390</v>
      </c>
      <c r="D123" s="892"/>
      <c r="E123" s="892"/>
      <c r="F123" s="892"/>
      <c r="G123" s="892"/>
      <c r="H123" s="892"/>
      <c r="I123" s="892"/>
      <c r="J123" s="892"/>
      <c r="K123" s="892"/>
      <c r="L123" s="892"/>
      <c r="M123" s="892"/>
      <c r="N123" s="892"/>
      <c r="O123" s="892"/>
      <c r="P123" s="892"/>
      <c r="Q123" s="892"/>
      <c r="R123" s="892"/>
      <c r="S123" s="892"/>
      <c r="T123" s="892"/>
      <c r="U123" s="892"/>
      <c r="V123" s="892"/>
      <c r="W123" s="892"/>
      <c r="X123" s="892"/>
      <c r="Y123" s="892"/>
      <c r="Z123" s="893"/>
      <c r="AA123" s="927" t="s">
        <v>64</v>
      </c>
      <c r="AB123" s="928"/>
      <c r="AC123" s="928"/>
      <c r="AD123" s="928"/>
      <c r="AE123" s="929"/>
      <c r="AF123" s="930" t="s">
        <v>64</v>
      </c>
      <c r="AG123" s="928"/>
      <c r="AH123" s="928"/>
      <c r="AI123" s="928"/>
      <c r="AJ123" s="929"/>
      <c r="AK123" s="930" t="s">
        <v>64</v>
      </c>
      <c r="AL123" s="928"/>
      <c r="AM123" s="928"/>
      <c r="AN123" s="928"/>
      <c r="AO123" s="929"/>
      <c r="AP123" s="931" t="s">
        <v>64</v>
      </c>
      <c r="AQ123" s="932"/>
      <c r="AR123" s="932"/>
      <c r="AS123" s="932"/>
      <c r="AT123" s="933"/>
      <c r="AU123" s="963"/>
      <c r="AV123" s="964"/>
      <c r="AW123" s="964"/>
      <c r="AX123" s="964"/>
      <c r="AY123" s="964"/>
      <c r="AZ123" s="114" t="s">
        <v>119</v>
      </c>
      <c r="BA123" s="114"/>
      <c r="BB123" s="114"/>
      <c r="BC123" s="114"/>
      <c r="BD123" s="114"/>
      <c r="BE123" s="114"/>
      <c r="BF123" s="114"/>
      <c r="BG123" s="114"/>
      <c r="BH123" s="114"/>
      <c r="BI123" s="114"/>
      <c r="BJ123" s="114"/>
      <c r="BK123" s="114"/>
      <c r="BL123" s="114"/>
      <c r="BM123" s="114"/>
      <c r="BN123" s="114"/>
      <c r="BO123" s="943" t="s">
        <v>404</v>
      </c>
      <c r="BP123" s="971"/>
      <c r="BQ123" s="1031">
        <v>4617789</v>
      </c>
      <c r="BR123" s="997"/>
      <c r="BS123" s="997"/>
      <c r="BT123" s="997"/>
      <c r="BU123" s="997"/>
      <c r="BV123" s="997">
        <v>4584319</v>
      </c>
      <c r="BW123" s="997"/>
      <c r="BX123" s="997"/>
      <c r="BY123" s="997"/>
      <c r="BZ123" s="997"/>
      <c r="CA123" s="997">
        <v>4631358</v>
      </c>
      <c r="CB123" s="997"/>
      <c r="CC123" s="997"/>
      <c r="CD123" s="997"/>
      <c r="CE123" s="997"/>
      <c r="CF123" s="967"/>
      <c r="CG123" s="968"/>
      <c r="CH123" s="968"/>
      <c r="CI123" s="968"/>
      <c r="CJ123" s="969"/>
      <c r="CK123" s="975"/>
      <c r="CL123" s="976"/>
      <c r="CM123" s="976"/>
      <c r="CN123" s="976"/>
      <c r="CO123" s="977"/>
      <c r="CP123" s="985" t="s">
        <v>339</v>
      </c>
      <c r="CQ123" s="986"/>
      <c r="CR123" s="986"/>
      <c r="CS123" s="986"/>
      <c r="CT123" s="986"/>
      <c r="CU123" s="986"/>
      <c r="CV123" s="986"/>
      <c r="CW123" s="986"/>
      <c r="CX123" s="986"/>
      <c r="CY123" s="986"/>
      <c r="CZ123" s="986"/>
      <c r="DA123" s="986"/>
      <c r="DB123" s="986"/>
      <c r="DC123" s="986"/>
      <c r="DD123" s="986"/>
      <c r="DE123" s="986"/>
      <c r="DF123" s="987"/>
      <c r="DG123" s="927">
        <v>67835</v>
      </c>
      <c r="DH123" s="928"/>
      <c r="DI123" s="928"/>
      <c r="DJ123" s="928"/>
      <c r="DK123" s="929"/>
      <c r="DL123" s="930">
        <v>54904</v>
      </c>
      <c r="DM123" s="928"/>
      <c r="DN123" s="928"/>
      <c r="DO123" s="928"/>
      <c r="DP123" s="929"/>
      <c r="DQ123" s="930" t="s">
        <v>64</v>
      </c>
      <c r="DR123" s="928"/>
      <c r="DS123" s="928"/>
      <c r="DT123" s="928"/>
      <c r="DU123" s="929"/>
      <c r="DV123" s="931" t="s">
        <v>64</v>
      </c>
      <c r="DW123" s="932"/>
      <c r="DX123" s="932"/>
      <c r="DY123" s="932"/>
      <c r="DZ123" s="933"/>
    </row>
    <row r="124" spans="1:130" s="92" customFormat="1" ht="26.25" customHeight="1" thickBot="1" x14ac:dyDescent="0.2">
      <c r="A124" s="1025"/>
      <c r="B124" s="918"/>
      <c r="C124" s="891" t="s">
        <v>393</v>
      </c>
      <c r="D124" s="892"/>
      <c r="E124" s="892"/>
      <c r="F124" s="892"/>
      <c r="G124" s="892"/>
      <c r="H124" s="892"/>
      <c r="I124" s="892"/>
      <c r="J124" s="892"/>
      <c r="K124" s="892"/>
      <c r="L124" s="892"/>
      <c r="M124" s="892"/>
      <c r="N124" s="892"/>
      <c r="O124" s="892"/>
      <c r="P124" s="892"/>
      <c r="Q124" s="892"/>
      <c r="R124" s="892"/>
      <c r="S124" s="892"/>
      <c r="T124" s="892"/>
      <c r="U124" s="892"/>
      <c r="V124" s="892"/>
      <c r="W124" s="892"/>
      <c r="X124" s="892"/>
      <c r="Y124" s="892"/>
      <c r="Z124" s="893"/>
      <c r="AA124" s="927" t="s">
        <v>64</v>
      </c>
      <c r="AB124" s="928"/>
      <c r="AC124" s="928"/>
      <c r="AD124" s="928"/>
      <c r="AE124" s="929"/>
      <c r="AF124" s="930" t="s">
        <v>64</v>
      </c>
      <c r="AG124" s="928"/>
      <c r="AH124" s="928"/>
      <c r="AI124" s="928"/>
      <c r="AJ124" s="929"/>
      <c r="AK124" s="930" t="s">
        <v>64</v>
      </c>
      <c r="AL124" s="928"/>
      <c r="AM124" s="928"/>
      <c r="AN124" s="928"/>
      <c r="AO124" s="929"/>
      <c r="AP124" s="931" t="s">
        <v>64</v>
      </c>
      <c r="AQ124" s="932"/>
      <c r="AR124" s="932"/>
      <c r="AS124" s="932"/>
      <c r="AT124" s="933"/>
      <c r="AU124" s="1027" t="s">
        <v>405</v>
      </c>
      <c r="AV124" s="1028"/>
      <c r="AW124" s="1028"/>
      <c r="AX124" s="1028"/>
      <c r="AY124" s="1028"/>
      <c r="AZ124" s="1028"/>
      <c r="BA124" s="1028"/>
      <c r="BB124" s="1028"/>
      <c r="BC124" s="1028"/>
      <c r="BD124" s="1028"/>
      <c r="BE124" s="1028"/>
      <c r="BF124" s="1028"/>
      <c r="BG124" s="1028"/>
      <c r="BH124" s="1028"/>
      <c r="BI124" s="1028"/>
      <c r="BJ124" s="1028"/>
      <c r="BK124" s="1028"/>
      <c r="BL124" s="1028"/>
      <c r="BM124" s="1028"/>
      <c r="BN124" s="1028"/>
      <c r="BO124" s="1028"/>
      <c r="BP124" s="1029"/>
      <c r="BQ124" s="1030">
        <v>2.1</v>
      </c>
      <c r="BR124" s="993"/>
      <c r="BS124" s="993"/>
      <c r="BT124" s="993"/>
      <c r="BU124" s="993"/>
      <c r="BV124" s="993">
        <v>3.3</v>
      </c>
      <c r="BW124" s="993"/>
      <c r="BX124" s="993"/>
      <c r="BY124" s="993"/>
      <c r="BZ124" s="993"/>
      <c r="CA124" s="993">
        <v>51.3</v>
      </c>
      <c r="CB124" s="993"/>
      <c r="CC124" s="993"/>
      <c r="CD124" s="993"/>
      <c r="CE124" s="993"/>
      <c r="CF124" s="994"/>
      <c r="CG124" s="995"/>
      <c r="CH124" s="995"/>
      <c r="CI124" s="995"/>
      <c r="CJ124" s="996"/>
      <c r="CK124" s="978"/>
      <c r="CL124" s="978"/>
      <c r="CM124" s="978"/>
      <c r="CN124" s="978"/>
      <c r="CO124" s="979"/>
      <c r="CP124" s="985" t="s">
        <v>406</v>
      </c>
      <c r="CQ124" s="986"/>
      <c r="CR124" s="986"/>
      <c r="CS124" s="986"/>
      <c r="CT124" s="986"/>
      <c r="CU124" s="986"/>
      <c r="CV124" s="986"/>
      <c r="CW124" s="986"/>
      <c r="CX124" s="986"/>
      <c r="CY124" s="986"/>
      <c r="CZ124" s="986"/>
      <c r="DA124" s="986"/>
      <c r="DB124" s="986"/>
      <c r="DC124" s="986"/>
      <c r="DD124" s="986"/>
      <c r="DE124" s="986"/>
      <c r="DF124" s="987"/>
      <c r="DG124" s="970" t="s">
        <v>64</v>
      </c>
      <c r="DH124" s="952"/>
      <c r="DI124" s="952"/>
      <c r="DJ124" s="952"/>
      <c r="DK124" s="953"/>
      <c r="DL124" s="951" t="s">
        <v>64</v>
      </c>
      <c r="DM124" s="952"/>
      <c r="DN124" s="952"/>
      <c r="DO124" s="952"/>
      <c r="DP124" s="953"/>
      <c r="DQ124" s="951" t="s">
        <v>64</v>
      </c>
      <c r="DR124" s="952"/>
      <c r="DS124" s="952"/>
      <c r="DT124" s="952"/>
      <c r="DU124" s="953"/>
      <c r="DV124" s="954" t="s">
        <v>64</v>
      </c>
      <c r="DW124" s="955"/>
      <c r="DX124" s="955"/>
      <c r="DY124" s="955"/>
      <c r="DZ124" s="956"/>
    </row>
    <row r="125" spans="1:130" s="92" customFormat="1" ht="26.25" customHeight="1" x14ac:dyDescent="0.15">
      <c r="A125" s="1025"/>
      <c r="B125" s="918"/>
      <c r="C125" s="891" t="s">
        <v>395</v>
      </c>
      <c r="D125" s="892"/>
      <c r="E125" s="892"/>
      <c r="F125" s="892"/>
      <c r="G125" s="892"/>
      <c r="H125" s="892"/>
      <c r="I125" s="892"/>
      <c r="J125" s="892"/>
      <c r="K125" s="892"/>
      <c r="L125" s="892"/>
      <c r="M125" s="892"/>
      <c r="N125" s="892"/>
      <c r="O125" s="892"/>
      <c r="P125" s="892"/>
      <c r="Q125" s="892"/>
      <c r="R125" s="892"/>
      <c r="S125" s="892"/>
      <c r="T125" s="892"/>
      <c r="U125" s="892"/>
      <c r="V125" s="892"/>
      <c r="W125" s="892"/>
      <c r="X125" s="892"/>
      <c r="Y125" s="892"/>
      <c r="Z125" s="893"/>
      <c r="AA125" s="927" t="s">
        <v>64</v>
      </c>
      <c r="AB125" s="928"/>
      <c r="AC125" s="928"/>
      <c r="AD125" s="928"/>
      <c r="AE125" s="929"/>
      <c r="AF125" s="930" t="s">
        <v>64</v>
      </c>
      <c r="AG125" s="928"/>
      <c r="AH125" s="928"/>
      <c r="AI125" s="928"/>
      <c r="AJ125" s="929"/>
      <c r="AK125" s="930" t="s">
        <v>64</v>
      </c>
      <c r="AL125" s="928"/>
      <c r="AM125" s="928"/>
      <c r="AN125" s="928"/>
      <c r="AO125" s="929"/>
      <c r="AP125" s="931" t="s">
        <v>64</v>
      </c>
      <c r="AQ125" s="932"/>
      <c r="AR125" s="932"/>
      <c r="AS125" s="932"/>
      <c r="AT125" s="933"/>
      <c r="AU125" s="115"/>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95"/>
      <c r="BR125" s="95"/>
      <c r="BS125" s="95"/>
      <c r="BT125" s="95"/>
      <c r="BU125" s="95"/>
      <c r="BV125" s="95"/>
      <c r="BW125" s="95"/>
      <c r="BX125" s="95"/>
      <c r="BY125" s="95"/>
      <c r="BZ125" s="95"/>
      <c r="CA125" s="95"/>
      <c r="CB125" s="95"/>
      <c r="CC125" s="95"/>
      <c r="CD125" s="95"/>
      <c r="CE125" s="95"/>
      <c r="CF125" s="95"/>
      <c r="CG125" s="95"/>
      <c r="CH125" s="95"/>
      <c r="CI125" s="95"/>
      <c r="CJ125" s="117"/>
      <c r="CK125" s="988" t="s">
        <v>407</v>
      </c>
      <c r="CL125" s="973"/>
      <c r="CM125" s="973"/>
      <c r="CN125" s="973"/>
      <c r="CO125" s="974"/>
      <c r="CP125" s="898" t="s">
        <v>408</v>
      </c>
      <c r="CQ125" s="866"/>
      <c r="CR125" s="866"/>
      <c r="CS125" s="866"/>
      <c r="CT125" s="866"/>
      <c r="CU125" s="866"/>
      <c r="CV125" s="866"/>
      <c r="CW125" s="866"/>
      <c r="CX125" s="866"/>
      <c r="CY125" s="866"/>
      <c r="CZ125" s="866"/>
      <c r="DA125" s="866"/>
      <c r="DB125" s="866"/>
      <c r="DC125" s="866"/>
      <c r="DD125" s="866"/>
      <c r="DE125" s="866"/>
      <c r="DF125" s="867"/>
      <c r="DG125" s="899" t="s">
        <v>64</v>
      </c>
      <c r="DH125" s="900"/>
      <c r="DI125" s="900"/>
      <c r="DJ125" s="900"/>
      <c r="DK125" s="900"/>
      <c r="DL125" s="900" t="s">
        <v>64</v>
      </c>
      <c r="DM125" s="900"/>
      <c r="DN125" s="900"/>
      <c r="DO125" s="900"/>
      <c r="DP125" s="900"/>
      <c r="DQ125" s="900" t="s">
        <v>64</v>
      </c>
      <c r="DR125" s="900"/>
      <c r="DS125" s="900"/>
      <c r="DT125" s="900"/>
      <c r="DU125" s="900"/>
      <c r="DV125" s="901" t="s">
        <v>64</v>
      </c>
      <c r="DW125" s="901"/>
      <c r="DX125" s="901"/>
      <c r="DY125" s="901"/>
      <c r="DZ125" s="902"/>
    </row>
    <row r="126" spans="1:130" s="92" customFormat="1" ht="26.25" customHeight="1" thickBot="1" x14ac:dyDescent="0.2">
      <c r="A126" s="1025"/>
      <c r="B126" s="918"/>
      <c r="C126" s="891" t="s">
        <v>397</v>
      </c>
      <c r="D126" s="892"/>
      <c r="E126" s="892"/>
      <c r="F126" s="892"/>
      <c r="G126" s="892"/>
      <c r="H126" s="892"/>
      <c r="I126" s="892"/>
      <c r="J126" s="892"/>
      <c r="K126" s="892"/>
      <c r="L126" s="892"/>
      <c r="M126" s="892"/>
      <c r="N126" s="892"/>
      <c r="O126" s="892"/>
      <c r="P126" s="892"/>
      <c r="Q126" s="892"/>
      <c r="R126" s="892"/>
      <c r="S126" s="892"/>
      <c r="T126" s="892"/>
      <c r="U126" s="892"/>
      <c r="V126" s="892"/>
      <c r="W126" s="892"/>
      <c r="X126" s="892"/>
      <c r="Y126" s="892"/>
      <c r="Z126" s="893"/>
      <c r="AA126" s="927" t="s">
        <v>64</v>
      </c>
      <c r="AB126" s="928"/>
      <c r="AC126" s="928"/>
      <c r="AD126" s="928"/>
      <c r="AE126" s="929"/>
      <c r="AF126" s="930" t="s">
        <v>64</v>
      </c>
      <c r="AG126" s="928"/>
      <c r="AH126" s="928"/>
      <c r="AI126" s="928"/>
      <c r="AJ126" s="929"/>
      <c r="AK126" s="930" t="s">
        <v>64</v>
      </c>
      <c r="AL126" s="928"/>
      <c r="AM126" s="928"/>
      <c r="AN126" s="928"/>
      <c r="AO126" s="929"/>
      <c r="AP126" s="931" t="s">
        <v>64</v>
      </c>
      <c r="AQ126" s="932"/>
      <c r="AR126" s="932"/>
      <c r="AS126" s="932"/>
      <c r="AT126" s="933"/>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118"/>
      <c r="CE126" s="118"/>
      <c r="CF126" s="118"/>
      <c r="CG126" s="95"/>
      <c r="CH126" s="95"/>
      <c r="CI126" s="95"/>
      <c r="CJ126" s="117"/>
      <c r="CK126" s="989"/>
      <c r="CL126" s="976"/>
      <c r="CM126" s="976"/>
      <c r="CN126" s="976"/>
      <c r="CO126" s="977"/>
      <c r="CP126" s="891" t="s">
        <v>409</v>
      </c>
      <c r="CQ126" s="892"/>
      <c r="CR126" s="892"/>
      <c r="CS126" s="892"/>
      <c r="CT126" s="892"/>
      <c r="CU126" s="892"/>
      <c r="CV126" s="892"/>
      <c r="CW126" s="892"/>
      <c r="CX126" s="892"/>
      <c r="CY126" s="892"/>
      <c r="CZ126" s="892"/>
      <c r="DA126" s="892"/>
      <c r="DB126" s="892"/>
      <c r="DC126" s="892"/>
      <c r="DD126" s="892"/>
      <c r="DE126" s="892"/>
      <c r="DF126" s="893"/>
      <c r="DG126" s="894" t="s">
        <v>64</v>
      </c>
      <c r="DH126" s="895"/>
      <c r="DI126" s="895"/>
      <c r="DJ126" s="895"/>
      <c r="DK126" s="895"/>
      <c r="DL126" s="895" t="s">
        <v>64</v>
      </c>
      <c r="DM126" s="895"/>
      <c r="DN126" s="895"/>
      <c r="DO126" s="895"/>
      <c r="DP126" s="895"/>
      <c r="DQ126" s="895" t="s">
        <v>64</v>
      </c>
      <c r="DR126" s="895"/>
      <c r="DS126" s="895"/>
      <c r="DT126" s="895"/>
      <c r="DU126" s="895"/>
      <c r="DV126" s="896" t="s">
        <v>64</v>
      </c>
      <c r="DW126" s="896"/>
      <c r="DX126" s="896"/>
      <c r="DY126" s="896"/>
      <c r="DZ126" s="897"/>
    </row>
    <row r="127" spans="1:130" s="92" customFormat="1" ht="26.25" customHeight="1" x14ac:dyDescent="0.15">
      <c r="A127" s="1026"/>
      <c r="B127" s="920"/>
      <c r="C127" s="942" t="s">
        <v>410</v>
      </c>
      <c r="D127" s="934"/>
      <c r="E127" s="934"/>
      <c r="F127" s="934"/>
      <c r="G127" s="934"/>
      <c r="H127" s="934"/>
      <c r="I127" s="934"/>
      <c r="J127" s="934"/>
      <c r="K127" s="934"/>
      <c r="L127" s="934"/>
      <c r="M127" s="934"/>
      <c r="N127" s="934"/>
      <c r="O127" s="934"/>
      <c r="P127" s="934"/>
      <c r="Q127" s="934"/>
      <c r="R127" s="934"/>
      <c r="S127" s="934"/>
      <c r="T127" s="934"/>
      <c r="U127" s="934"/>
      <c r="V127" s="934"/>
      <c r="W127" s="934"/>
      <c r="X127" s="934"/>
      <c r="Y127" s="934"/>
      <c r="Z127" s="935"/>
      <c r="AA127" s="927" t="s">
        <v>64</v>
      </c>
      <c r="AB127" s="928"/>
      <c r="AC127" s="928"/>
      <c r="AD127" s="928"/>
      <c r="AE127" s="929"/>
      <c r="AF127" s="930" t="s">
        <v>64</v>
      </c>
      <c r="AG127" s="928"/>
      <c r="AH127" s="928"/>
      <c r="AI127" s="928"/>
      <c r="AJ127" s="929"/>
      <c r="AK127" s="930" t="s">
        <v>64</v>
      </c>
      <c r="AL127" s="928"/>
      <c r="AM127" s="928"/>
      <c r="AN127" s="928"/>
      <c r="AO127" s="929"/>
      <c r="AP127" s="931" t="s">
        <v>64</v>
      </c>
      <c r="AQ127" s="932"/>
      <c r="AR127" s="932"/>
      <c r="AS127" s="932"/>
      <c r="AT127" s="933"/>
      <c r="AU127" s="95"/>
      <c r="AV127" s="95"/>
      <c r="AW127" s="95"/>
      <c r="AX127" s="998" t="s">
        <v>411</v>
      </c>
      <c r="AY127" s="999"/>
      <c r="AZ127" s="999"/>
      <c r="BA127" s="999"/>
      <c r="BB127" s="999"/>
      <c r="BC127" s="999"/>
      <c r="BD127" s="999"/>
      <c r="BE127" s="1000"/>
      <c r="BF127" s="1001" t="s">
        <v>412</v>
      </c>
      <c r="BG127" s="999"/>
      <c r="BH127" s="999"/>
      <c r="BI127" s="999"/>
      <c r="BJ127" s="999"/>
      <c r="BK127" s="999"/>
      <c r="BL127" s="1000"/>
      <c r="BM127" s="1001" t="s">
        <v>413</v>
      </c>
      <c r="BN127" s="999"/>
      <c r="BO127" s="999"/>
      <c r="BP127" s="999"/>
      <c r="BQ127" s="999"/>
      <c r="BR127" s="999"/>
      <c r="BS127" s="1000"/>
      <c r="BT127" s="1001" t="s">
        <v>414</v>
      </c>
      <c r="BU127" s="999"/>
      <c r="BV127" s="999"/>
      <c r="BW127" s="999"/>
      <c r="BX127" s="999"/>
      <c r="BY127" s="999"/>
      <c r="BZ127" s="1023"/>
      <c r="CA127" s="95"/>
      <c r="CB127" s="95"/>
      <c r="CC127" s="95"/>
      <c r="CD127" s="118"/>
      <c r="CE127" s="118"/>
      <c r="CF127" s="118"/>
      <c r="CG127" s="95"/>
      <c r="CH127" s="95"/>
      <c r="CI127" s="95"/>
      <c r="CJ127" s="117"/>
      <c r="CK127" s="989"/>
      <c r="CL127" s="976"/>
      <c r="CM127" s="976"/>
      <c r="CN127" s="976"/>
      <c r="CO127" s="977"/>
      <c r="CP127" s="891" t="s">
        <v>415</v>
      </c>
      <c r="CQ127" s="892"/>
      <c r="CR127" s="892"/>
      <c r="CS127" s="892"/>
      <c r="CT127" s="892"/>
      <c r="CU127" s="892"/>
      <c r="CV127" s="892"/>
      <c r="CW127" s="892"/>
      <c r="CX127" s="892"/>
      <c r="CY127" s="892"/>
      <c r="CZ127" s="892"/>
      <c r="DA127" s="892"/>
      <c r="DB127" s="892"/>
      <c r="DC127" s="892"/>
      <c r="DD127" s="892"/>
      <c r="DE127" s="892"/>
      <c r="DF127" s="893"/>
      <c r="DG127" s="894" t="s">
        <v>64</v>
      </c>
      <c r="DH127" s="895"/>
      <c r="DI127" s="895"/>
      <c r="DJ127" s="895"/>
      <c r="DK127" s="895"/>
      <c r="DL127" s="895" t="s">
        <v>64</v>
      </c>
      <c r="DM127" s="895"/>
      <c r="DN127" s="895"/>
      <c r="DO127" s="895"/>
      <c r="DP127" s="895"/>
      <c r="DQ127" s="895" t="s">
        <v>64</v>
      </c>
      <c r="DR127" s="895"/>
      <c r="DS127" s="895"/>
      <c r="DT127" s="895"/>
      <c r="DU127" s="895"/>
      <c r="DV127" s="896" t="s">
        <v>64</v>
      </c>
      <c r="DW127" s="896"/>
      <c r="DX127" s="896"/>
      <c r="DY127" s="896"/>
      <c r="DZ127" s="897"/>
    </row>
    <row r="128" spans="1:130" s="92" customFormat="1" ht="26.25" customHeight="1" thickBot="1" x14ac:dyDescent="0.2">
      <c r="A128" s="1009" t="s">
        <v>416</v>
      </c>
      <c r="B128" s="1010"/>
      <c r="C128" s="1010"/>
      <c r="D128" s="1010"/>
      <c r="E128" s="1010"/>
      <c r="F128" s="1010"/>
      <c r="G128" s="1010"/>
      <c r="H128" s="1010"/>
      <c r="I128" s="1010"/>
      <c r="J128" s="1010"/>
      <c r="K128" s="1010"/>
      <c r="L128" s="1010"/>
      <c r="M128" s="1010"/>
      <c r="N128" s="1010"/>
      <c r="O128" s="1010"/>
      <c r="P128" s="1010"/>
      <c r="Q128" s="1010"/>
      <c r="R128" s="1010"/>
      <c r="S128" s="1010"/>
      <c r="T128" s="1010"/>
      <c r="U128" s="1010"/>
      <c r="V128" s="1010"/>
      <c r="W128" s="1011" t="s">
        <v>417</v>
      </c>
      <c r="X128" s="1011"/>
      <c r="Y128" s="1011"/>
      <c r="Z128" s="1012"/>
      <c r="AA128" s="1013">
        <v>74167</v>
      </c>
      <c r="AB128" s="1014"/>
      <c r="AC128" s="1014"/>
      <c r="AD128" s="1014"/>
      <c r="AE128" s="1015"/>
      <c r="AF128" s="1016">
        <v>45478</v>
      </c>
      <c r="AG128" s="1014"/>
      <c r="AH128" s="1014"/>
      <c r="AI128" s="1014"/>
      <c r="AJ128" s="1015"/>
      <c r="AK128" s="1016">
        <v>39764</v>
      </c>
      <c r="AL128" s="1014"/>
      <c r="AM128" s="1014"/>
      <c r="AN128" s="1014"/>
      <c r="AO128" s="1015"/>
      <c r="AP128" s="1017"/>
      <c r="AQ128" s="1018"/>
      <c r="AR128" s="1018"/>
      <c r="AS128" s="1018"/>
      <c r="AT128" s="1019"/>
      <c r="AU128" s="95"/>
      <c r="AV128" s="95"/>
      <c r="AW128" s="95"/>
      <c r="AX128" s="865" t="s">
        <v>418</v>
      </c>
      <c r="AY128" s="866"/>
      <c r="AZ128" s="866"/>
      <c r="BA128" s="866"/>
      <c r="BB128" s="866"/>
      <c r="BC128" s="866"/>
      <c r="BD128" s="866"/>
      <c r="BE128" s="867"/>
      <c r="BF128" s="1020" t="s">
        <v>64</v>
      </c>
      <c r="BG128" s="1021"/>
      <c r="BH128" s="1021"/>
      <c r="BI128" s="1021"/>
      <c r="BJ128" s="1021"/>
      <c r="BK128" s="1021"/>
      <c r="BL128" s="1022"/>
      <c r="BM128" s="1020">
        <v>15</v>
      </c>
      <c r="BN128" s="1021"/>
      <c r="BO128" s="1021"/>
      <c r="BP128" s="1021"/>
      <c r="BQ128" s="1021"/>
      <c r="BR128" s="1021"/>
      <c r="BS128" s="1022"/>
      <c r="BT128" s="1020">
        <v>20</v>
      </c>
      <c r="BU128" s="1021"/>
      <c r="BV128" s="1021"/>
      <c r="BW128" s="1021"/>
      <c r="BX128" s="1021"/>
      <c r="BY128" s="1021"/>
      <c r="BZ128" s="1043"/>
      <c r="CA128" s="118"/>
      <c r="CB128" s="118"/>
      <c r="CC128" s="118"/>
      <c r="CD128" s="118"/>
      <c r="CE128" s="118"/>
      <c r="CF128" s="118"/>
      <c r="CG128" s="95"/>
      <c r="CH128" s="95"/>
      <c r="CI128" s="95"/>
      <c r="CJ128" s="117"/>
      <c r="CK128" s="990"/>
      <c r="CL128" s="991"/>
      <c r="CM128" s="991"/>
      <c r="CN128" s="991"/>
      <c r="CO128" s="992"/>
      <c r="CP128" s="1002" t="s">
        <v>419</v>
      </c>
      <c r="CQ128" s="1003"/>
      <c r="CR128" s="1003"/>
      <c r="CS128" s="1003"/>
      <c r="CT128" s="1003"/>
      <c r="CU128" s="1003"/>
      <c r="CV128" s="1003"/>
      <c r="CW128" s="1003"/>
      <c r="CX128" s="1003"/>
      <c r="CY128" s="1003"/>
      <c r="CZ128" s="1003"/>
      <c r="DA128" s="1003"/>
      <c r="DB128" s="1003"/>
      <c r="DC128" s="1003"/>
      <c r="DD128" s="1003"/>
      <c r="DE128" s="1003"/>
      <c r="DF128" s="1004"/>
      <c r="DG128" s="1005" t="s">
        <v>64</v>
      </c>
      <c r="DH128" s="1006"/>
      <c r="DI128" s="1006"/>
      <c r="DJ128" s="1006"/>
      <c r="DK128" s="1006"/>
      <c r="DL128" s="1006" t="s">
        <v>64</v>
      </c>
      <c r="DM128" s="1006"/>
      <c r="DN128" s="1006"/>
      <c r="DO128" s="1006"/>
      <c r="DP128" s="1006"/>
      <c r="DQ128" s="1006" t="s">
        <v>64</v>
      </c>
      <c r="DR128" s="1006"/>
      <c r="DS128" s="1006"/>
      <c r="DT128" s="1006"/>
      <c r="DU128" s="1006"/>
      <c r="DV128" s="1007" t="s">
        <v>64</v>
      </c>
      <c r="DW128" s="1007"/>
      <c r="DX128" s="1007"/>
      <c r="DY128" s="1007"/>
      <c r="DZ128" s="1008"/>
    </row>
    <row r="129" spans="1:131" s="92" customFormat="1" ht="26.25" customHeight="1" x14ac:dyDescent="0.15">
      <c r="A129" s="903" t="s">
        <v>44</v>
      </c>
      <c r="B129" s="904"/>
      <c r="C129" s="904"/>
      <c r="D129" s="904"/>
      <c r="E129" s="904"/>
      <c r="F129" s="904"/>
      <c r="G129" s="904"/>
      <c r="H129" s="904"/>
      <c r="I129" s="904"/>
      <c r="J129" s="904"/>
      <c r="K129" s="904"/>
      <c r="L129" s="904"/>
      <c r="M129" s="904"/>
      <c r="N129" s="904"/>
      <c r="O129" s="904"/>
      <c r="P129" s="904"/>
      <c r="Q129" s="904"/>
      <c r="R129" s="904"/>
      <c r="S129" s="904"/>
      <c r="T129" s="904"/>
      <c r="U129" s="904"/>
      <c r="V129" s="904"/>
      <c r="W129" s="1037" t="s">
        <v>420</v>
      </c>
      <c r="X129" s="1038"/>
      <c r="Y129" s="1038"/>
      <c r="Z129" s="1039"/>
      <c r="AA129" s="927">
        <v>1969842</v>
      </c>
      <c r="AB129" s="928"/>
      <c r="AC129" s="928"/>
      <c r="AD129" s="928"/>
      <c r="AE129" s="929"/>
      <c r="AF129" s="930">
        <v>1892927</v>
      </c>
      <c r="AG129" s="928"/>
      <c r="AH129" s="928"/>
      <c r="AI129" s="928"/>
      <c r="AJ129" s="929"/>
      <c r="AK129" s="930">
        <v>1953573</v>
      </c>
      <c r="AL129" s="928"/>
      <c r="AM129" s="928"/>
      <c r="AN129" s="928"/>
      <c r="AO129" s="929"/>
      <c r="AP129" s="1040"/>
      <c r="AQ129" s="1041"/>
      <c r="AR129" s="1041"/>
      <c r="AS129" s="1041"/>
      <c r="AT129" s="1042"/>
      <c r="AU129" s="96"/>
      <c r="AV129" s="96"/>
      <c r="AW129" s="96"/>
      <c r="AX129" s="1032" t="s">
        <v>421</v>
      </c>
      <c r="AY129" s="892"/>
      <c r="AZ129" s="892"/>
      <c r="BA129" s="892"/>
      <c r="BB129" s="892"/>
      <c r="BC129" s="892"/>
      <c r="BD129" s="892"/>
      <c r="BE129" s="893"/>
      <c r="BF129" s="1033" t="s">
        <v>64</v>
      </c>
      <c r="BG129" s="1034"/>
      <c r="BH129" s="1034"/>
      <c r="BI129" s="1034"/>
      <c r="BJ129" s="1034"/>
      <c r="BK129" s="1034"/>
      <c r="BL129" s="1035"/>
      <c r="BM129" s="1033">
        <v>20</v>
      </c>
      <c r="BN129" s="1034"/>
      <c r="BO129" s="1034"/>
      <c r="BP129" s="1034"/>
      <c r="BQ129" s="1034"/>
      <c r="BR129" s="1034"/>
      <c r="BS129" s="1035"/>
      <c r="BT129" s="1033">
        <v>30</v>
      </c>
      <c r="BU129" s="1034"/>
      <c r="BV129" s="1034"/>
      <c r="BW129" s="1034"/>
      <c r="BX129" s="1034"/>
      <c r="BY129" s="1034"/>
      <c r="BZ129" s="1036"/>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96"/>
      <c r="DQ129" s="96"/>
      <c r="DR129" s="96"/>
      <c r="DS129" s="96"/>
      <c r="DT129" s="96"/>
      <c r="DU129" s="96"/>
      <c r="DV129" s="96"/>
      <c r="DW129" s="96"/>
      <c r="DX129" s="96"/>
      <c r="DY129" s="96"/>
      <c r="DZ129" s="96"/>
    </row>
    <row r="130" spans="1:131" s="92" customFormat="1" ht="26.25" customHeight="1" x14ac:dyDescent="0.15">
      <c r="A130" s="903" t="s">
        <v>422</v>
      </c>
      <c r="B130" s="904"/>
      <c r="C130" s="904"/>
      <c r="D130" s="904"/>
      <c r="E130" s="904"/>
      <c r="F130" s="904"/>
      <c r="G130" s="904"/>
      <c r="H130" s="904"/>
      <c r="I130" s="904"/>
      <c r="J130" s="904"/>
      <c r="K130" s="904"/>
      <c r="L130" s="904"/>
      <c r="M130" s="904"/>
      <c r="N130" s="904"/>
      <c r="O130" s="904"/>
      <c r="P130" s="904"/>
      <c r="Q130" s="904"/>
      <c r="R130" s="904"/>
      <c r="S130" s="904"/>
      <c r="T130" s="904"/>
      <c r="U130" s="904"/>
      <c r="V130" s="904"/>
      <c r="W130" s="1037" t="s">
        <v>423</v>
      </c>
      <c r="X130" s="1038"/>
      <c r="Y130" s="1038"/>
      <c r="Z130" s="1039"/>
      <c r="AA130" s="927">
        <v>365052</v>
      </c>
      <c r="AB130" s="928"/>
      <c r="AC130" s="928"/>
      <c r="AD130" s="928"/>
      <c r="AE130" s="929"/>
      <c r="AF130" s="930">
        <v>296183</v>
      </c>
      <c r="AG130" s="928"/>
      <c r="AH130" s="928"/>
      <c r="AI130" s="928"/>
      <c r="AJ130" s="929"/>
      <c r="AK130" s="930">
        <v>292504</v>
      </c>
      <c r="AL130" s="928"/>
      <c r="AM130" s="928"/>
      <c r="AN130" s="928"/>
      <c r="AO130" s="929"/>
      <c r="AP130" s="1040"/>
      <c r="AQ130" s="1041"/>
      <c r="AR130" s="1041"/>
      <c r="AS130" s="1041"/>
      <c r="AT130" s="1042"/>
      <c r="AU130" s="96"/>
      <c r="AV130" s="96"/>
      <c r="AW130" s="96"/>
      <c r="AX130" s="1032" t="s">
        <v>424</v>
      </c>
      <c r="AY130" s="892"/>
      <c r="AZ130" s="892"/>
      <c r="BA130" s="892"/>
      <c r="BB130" s="892"/>
      <c r="BC130" s="892"/>
      <c r="BD130" s="892"/>
      <c r="BE130" s="893"/>
      <c r="BF130" s="1068">
        <v>6.6</v>
      </c>
      <c r="BG130" s="1069"/>
      <c r="BH130" s="1069"/>
      <c r="BI130" s="1069"/>
      <c r="BJ130" s="1069"/>
      <c r="BK130" s="1069"/>
      <c r="BL130" s="1070"/>
      <c r="BM130" s="1068">
        <v>25</v>
      </c>
      <c r="BN130" s="1069"/>
      <c r="BO130" s="1069"/>
      <c r="BP130" s="1069"/>
      <c r="BQ130" s="1069"/>
      <c r="BR130" s="1069"/>
      <c r="BS130" s="1070"/>
      <c r="BT130" s="1068">
        <v>35</v>
      </c>
      <c r="BU130" s="1069"/>
      <c r="BV130" s="1069"/>
      <c r="BW130" s="1069"/>
      <c r="BX130" s="1069"/>
      <c r="BY130" s="1069"/>
      <c r="BZ130" s="1071"/>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96"/>
      <c r="DQ130" s="96"/>
      <c r="DR130" s="96"/>
      <c r="DS130" s="96"/>
      <c r="DT130" s="96"/>
      <c r="DU130" s="96"/>
      <c r="DV130" s="96"/>
      <c r="DW130" s="96"/>
      <c r="DX130" s="96"/>
      <c r="DY130" s="96"/>
      <c r="DZ130" s="96"/>
    </row>
    <row r="131" spans="1:131" s="92" customFormat="1" ht="26.25" customHeight="1" thickBot="1" x14ac:dyDescent="0.2">
      <c r="A131" s="1072"/>
      <c r="B131" s="1073"/>
      <c r="C131" s="1073"/>
      <c r="D131" s="1073"/>
      <c r="E131" s="1073"/>
      <c r="F131" s="1073"/>
      <c r="G131" s="1073"/>
      <c r="H131" s="1073"/>
      <c r="I131" s="1073"/>
      <c r="J131" s="1073"/>
      <c r="K131" s="1073"/>
      <c r="L131" s="1073"/>
      <c r="M131" s="1073"/>
      <c r="N131" s="1073"/>
      <c r="O131" s="1073"/>
      <c r="P131" s="1073"/>
      <c r="Q131" s="1073"/>
      <c r="R131" s="1073"/>
      <c r="S131" s="1073"/>
      <c r="T131" s="1073"/>
      <c r="U131" s="1073"/>
      <c r="V131" s="1073"/>
      <c r="W131" s="1074" t="s">
        <v>425</v>
      </c>
      <c r="X131" s="1075"/>
      <c r="Y131" s="1075"/>
      <c r="Z131" s="1076"/>
      <c r="AA131" s="970">
        <v>1604790</v>
      </c>
      <c r="AB131" s="952"/>
      <c r="AC131" s="952"/>
      <c r="AD131" s="952"/>
      <c r="AE131" s="953"/>
      <c r="AF131" s="951">
        <v>1596744</v>
      </c>
      <c r="AG131" s="952"/>
      <c r="AH131" s="952"/>
      <c r="AI131" s="952"/>
      <c r="AJ131" s="953"/>
      <c r="AK131" s="951">
        <v>1661069</v>
      </c>
      <c r="AL131" s="952"/>
      <c r="AM131" s="952"/>
      <c r="AN131" s="952"/>
      <c r="AO131" s="953"/>
      <c r="AP131" s="1077"/>
      <c r="AQ131" s="1078"/>
      <c r="AR131" s="1078"/>
      <c r="AS131" s="1078"/>
      <c r="AT131" s="1079"/>
      <c r="AU131" s="96"/>
      <c r="AV131" s="96"/>
      <c r="AW131" s="96"/>
      <c r="AX131" s="1050" t="s">
        <v>426</v>
      </c>
      <c r="AY131" s="1003"/>
      <c r="AZ131" s="1003"/>
      <c r="BA131" s="1003"/>
      <c r="BB131" s="1003"/>
      <c r="BC131" s="1003"/>
      <c r="BD131" s="1003"/>
      <c r="BE131" s="1004"/>
      <c r="BF131" s="1051">
        <v>51.3</v>
      </c>
      <c r="BG131" s="1052"/>
      <c r="BH131" s="1052"/>
      <c r="BI131" s="1052"/>
      <c r="BJ131" s="1052"/>
      <c r="BK131" s="1052"/>
      <c r="BL131" s="1053"/>
      <c r="BM131" s="1051">
        <v>350</v>
      </c>
      <c r="BN131" s="1052"/>
      <c r="BO131" s="1052"/>
      <c r="BP131" s="1052"/>
      <c r="BQ131" s="1052"/>
      <c r="BR131" s="1052"/>
      <c r="BS131" s="1053"/>
      <c r="BT131" s="1054"/>
      <c r="BU131" s="1055"/>
      <c r="BV131" s="1055"/>
      <c r="BW131" s="1055"/>
      <c r="BX131" s="1055"/>
      <c r="BY131" s="1055"/>
      <c r="BZ131" s="1056"/>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96"/>
      <c r="DQ131" s="96"/>
      <c r="DR131" s="96"/>
      <c r="DS131" s="96"/>
      <c r="DT131" s="96"/>
      <c r="DU131" s="96"/>
      <c r="DV131" s="96"/>
      <c r="DW131" s="96"/>
      <c r="DX131" s="96"/>
      <c r="DY131" s="96"/>
      <c r="DZ131" s="96"/>
    </row>
    <row r="132" spans="1:131" s="92" customFormat="1" ht="26.25" customHeight="1" x14ac:dyDescent="0.15">
      <c r="A132" s="1057" t="s">
        <v>427</v>
      </c>
      <c r="B132" s="1058"/>
      <c r="C132" s="1058"/>
      <c r="D132" s="1058"/>
      <c r="E132" s="1058"/>
      <c r="F132" s="1058"/>
      <c r="G132" s="1058"/>
      <c r="H132" s="1058"/>
      <c r="I132" s="1058"/>
      <c r="J132" s="1058"/>
      <c r="K132" s="1058"/>
      <c r="L132" s="1058"/>
      <c r="M132" s="1058"/>
      <c r="N132" s="1058"/>
      <c r="O132" s="1058"/>
      <c r="P132" s="1058"/>
      <c r="Q132" s="1058"/>
      <c r="R132" s="1058"/>
      <c r="S132" s="1058"/>
      <c r="T132" s="1058"/>
      <c r="U132" s="1058"/>
      <c r="V132" s="1061" t="s">
        <v>428</v>
      </c>
      <c r="W132" s="1061"/>
      <c r="X132" s="1061"/>
      <c r="Y132" s="1061"/>
      <c r="Z132" s="1062"/>
      <c r="AA132" s="1063">
        <v>8.4083898829999999</v>
      </c>
      <c r="AB132" s="1064"/>
      <c r="AC132" s="1064"/>
      <c r="AD132" s="1064"/>
      <c r="AE132" s="1065"/>
      <c r="AF132" s="1066">
        <v>5.7853982860000004</v>
      </c>
      <c r="AG132" s="1064"/>
      <c r="AH132" s="1064"/>
      <c r="AI132" s="1064"/>
      <c r="AJ132" s="1065"/>
      <c r="AK132" s="1066">
        <v>5.8260674300000002</v>
      </c>
      <c r="AL132" s="1064"/>
      <c r="AM132" s="1064"/>
      <c r="AN132" s="1064"/>
      <c r="AO132" s="1065"/>
      <c r="AP132" s="967"/>
      <c r="AQ132" s="968"/>
      <c r="AR132" s="968"/>
      <c r="AS132" s="968"/>
      <c r="AT132" s="1067"/>
      <c r="AU132" s="120"/>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7"/>
      <c r="BT132" s="96"/>
      <c r="BU132" s="96"/>
      <c r="BV132" s="96"/>
      <c r="BW132" s="96"/>
      <c r="BX132" s="96"/>
      <c r="BY132" s="96"/>
      <c r="BZ132" s="96"/>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96"/>
      <c r="DQ132" s="96"/>
      <c r="DR132" s="96"/>
      <c r="DS132" s="96"/>
      <c r="DT132" s="96"/>
      <c r="DU132" s="96"/>
      <c r="DV132" s="96"/>
      <c r="DW132" s="96"/>
      <c r="DX132" s="96"/>
      <c r="DY132" s="96"/>
      <c r="DZ132" s="96"/>
    </row>
    <row r="133" spans="1:131" s="92" customFormat="1" ht="26.25" customHeight="1" thickBot="1" x14ac:dyDescent="0.2">
      <c r="A133" s="1059"/>
      <c r="B133" s="1060"/>
      <c r="C133" s="1060"/>
      <c r="D133" s="1060"/>
      <c r="E133" s="1060"/>
      <c r="F133" s="1060"/>
      <c r="G133" s="1060"/>
      <c r="H133" s="1060"/>
      <c r="I133" s="1060"/>
      <c r="J133" s="1060"/>
      <c r="K133" s="1060"/>
      <c r="L133" s="1060"/>
      <c r="M133" s="1060"/>
      <c r="N133" s="1060"/>
      <c r="O133" s="1060"/>
      <c r="P133" s="1060"/>
      <c r="Q133" s="1060"/>
      <c r="R133" s="1060"/>
      <c r="S133" s="1060"/>
      <c r="T133" s="1060"/>
      <c r="U133" s="1060"/>
      <c r="V133" s="1044" t="s">
        <v>429</v>
      </c>
      <c r="W133" s="1044"/>
      <c r="X133" s="1044"/>
      <c r="Y133" s="1044"/>
      <c r="Z133" s="1045"/>
      <c r="AA133" s="1046">
        <v>10.199999999999999</v>
      </c>
      <c r="AB133" s="1047"/>
      <c r="AC133" s="1047"/>
      <c r="AD133" s="1047"/>
      <c r="AE133" s="1048"/>
      <c r="AF133" s="1046">
        <v>8.6999999999999993</v>
      </c>
      <c r="AG133" s="1047"/>
      <c r="AH133" s="1047"/>
      <c r="AI133" s="1047"/>
      <c r="AJ133" s="1048"/>
      <c r="AK133" s="1046">
        <v>6.6</v>
      </c>
      <c r="AL133" s="1047"/>
      <c r="AM133" s="1047"/>
      <c r="AN133" s="1047"/>
      <c r="AO133" s="1048"/>
      <c r="AP133" s="994"/>
      <c r="AQ133" s="995"/>
      <c r="AR133" s="995"/>
      <c r="AS133" s="995"/>
      <c r="AT133" s="1049"/>
      <c r="AU133" s="96"/>
      <c r="AV133" s="96"/>
      <c r="AW133" s="96"/>
      <c r="AX133" s="96"/>
      <c r="AY133" s="96"/>
      <c r="AZ133" s="96"/>
      <c r="BA133" s="96"/>
      <c r="BB133" s="96"/>
      <c r="BC133" s="96"/>
      <c r="BD133" s="96"/>
      <c r="BE133" s="96"/>
      <c r="BF133" s="96"/>
      <c r="BG133" s="96"/>
      <c r="BH133" s="96"/>
      <c r="BI133" s="96"/>
      <c r="BJ133" s="96"/>
      <c r="BK133" s="96"/>
      <c r="BL133" s="96"/>
      <c r="BM133" s="96"/>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96"/>
      <c r="DQ133" s="96"/>
      <c r="DR133" s="96"/>
      <c r="DS133" s="96"/>
      <c r="DT133" s="96"/>
      <c r="DU133" s="96"/>
      <c r="DV133" s="96"/>
      <c r="DW133" s="96"/>
      <c r="DX133" s="96"/>
      <c r="DY133" s="96"/>
      <c r="DZ133" s="96"/>
    </row>
    <row r="134" spans="1:131" ht="11.25" customHeight="1" x14ac:dyDescent="0.15">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96"/>
      <c r="AV134" s="96"/>
      <c r="AW134" s="96"/>
      <c r="AX134" s="96"/>
      <c r="AY134" s="96"/>
      <c r="AZ134" s="96"/>
      <c r="BA134" s="96"/>
      <c r="BB134" s="96"/>
      <c r="BC134" s="96"/>
      <c r="BD134" s="96"/>
      <c r="BE134" s="96"/>
      <c r="BF134" s="96"/>
      <c r="BG134" s="96"/>
      <c r="BH134" s="96"/>
      <c r="BI134" s="96"/>
      <c r="BJ134" s="96"/>
      <c r="BK134" s="96"/>
      <c r="BL134" s="96"/>
      <c r="BM134" s="96"/>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96"/>
      <c r="DQ134" s="96"/>
      <c r="DR134" s="96"/>
      <c r="DS134" s="96"/>
      <c r="DT134" s="96"/>
      <c r="DU134" s="96"/>
      <c r="DV134" s="96"/>
      <c r="DW134" s="96"/>
      <c r="DX134" s="96"/>
      <c r="DY134" s="96"/>
      <c r="DZ134" s="96"/>
      <c r="EA134" s="92"/>
    </row>
    <row r="135" spans="1:131" ht="14.25" hidden="1" x14ac:dyDescent="0.15">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row>
  </sheetData>
  <sheetProtection algorithmName="SHA-512" hashValue="ayXUQDgxmB6J/i1d9bt1JW8kuiSEKM1uHp9HvzpqcA7KxS3iZgFWWvSvccAsZsI3fsKFrQ+45Lve7s91GziasQ==" saltValue="dcyvjEvLcVa4VDbxniAl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DA096-5D00-4958-B5A2-5017325885A8}">
  <sheetPr>
    <pageSetUpPr fitToPage="1"/>
  </sheetPr>
  <dimension ref="A1:DQ105"/>
  <sheetViews>
    <sheetView showGridLines="0" view="pageBreakPreview" topLeftCell="AX40" zoomScale="85" zoomScaleNormal="85" zoomScaleSheetLayoutView="85" workbookViewId="0">
      <selection activeCell="DG53" sqref="DG53"/>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Aat8l0/e8LZqziPXSxLCmsFhUKewtmJJXc5/nWHd7U+5zHRSvGo9ST1WqZyWtrPSMoAc9TQ66/VeeDJclOjh7g==" saltValue="Tc4QZUSxjNCf88uyqqrb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5AA08-96F5-4D9A-B136-2A782382F584}">
  <sheetPr>
    <pageSetUpPr fitToPage="1"/>
  </sheetPr>
  <dimension ref="A1:DL89"/>
  <sheetViews>
    <sheetView showGridLines="0" topLeftCell="A58"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mopJEdWo9wvjjOMFpAmPJM02gFG3KY836ACvH67gvCAb2OLL3janQfQpNC2xBZX58OLDOXoV80Ql6bnDhjikQ==" saltValue="wxesjYSs4xE+TpV9Dqyq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6AD7-15FC-4BFB-9611-F6B51E87AEB1}">
  <sheetPr>
    <pageSetUpPr fitToPage="1"/>
  </sheetPr>
  <dimension ref="A1:AZ73"/>
  <sheetViews>
    <sheetView showGridLines="0" view="pageBreakPreview" topLeftCell="AD1" workbookViewId="0">
      <selection activeCell="AK39" sqref="AK39:AN39"/>
    </sheetView>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430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2" t="s">
        <v>431</v>
      </c>
      <c r="AL6" s="122"/>
      <c r="AM6" s="122"/>
      <c r="AN6" s="122"/>
    </row>
    <row r="7" spans="1:46" ht="13.5" customHeight="1" x14ac:dyDescent="0.15">
      <c r="A7" s="12"/>
      <c r="AK7" s="123"/>
      <c r="AL7" s="124"/>
      <c r="AM7" s="124"/>
      <c r="AN7" s="125"/>
      <c r="AO7" s="1080" t="s">
        <v>432</v>
      </c>
      <c r="AP7" s="126"/>
      <c r="AQ7" s="127" t="s">
        <v>433</v>
      </c>
      <c r="AR7" s="128"/>
    </row>
    <row r="8" spans="1:46" x14ac:dyDescent="0.15">
      <c r="A8" s="12"/>
      <c r="AK8" s="129"/>
      <c r="AL8" s="130"/>
      <c r="AM8" s="130"/>
      <c r="AN8" s="131"/>
      <c r="AO8" s="1081"/>
      <c r="AP8" s="132" t="s">
        <v>434</v>
      </c>
      <c r="AQ8" s="133" t="s">
        <v>435</v>
      </c>
      <c r="AR8" s="134" t="s">
        <v>436</v>
      </c>
    </row>
    <row r="9" spans="1:46" x14ac:dyDescent="0.15">
      <c r="A9" s="12"/>
      <c r="AK9" s="1082" t="s">
        <v>437</v>
      </c>
      <c r="AL9" s="1083"/>
      <c r="AM9" s="1083"/>
      <c r="AN9" s="1084"/>
      <c r="AO9" s="135">
        <v>624092</v>
      </c>
      <c r="AP9" s="135">
        <v>220761</v>
      </c>
      <c r="AQ9" s="136">
        <v>224098</v>
      </c>
      <c r="AR9" s="137">
        <v>-1.5</v>
      </c>
    </row>
    <row r="10" spans="1:46" ht="13.5" customHeight="1" x14ac:dyDescent="0.15">
      <c r="A10" s="12"/>
      <c r="AK10" s="1082" t="s">
        <v>438</v>
      </c>
      <c r="AL10" s="1083"/>
      <c r="AM10" s="1083"/>
      <c r="AN10" s="1084"/>
      <c r="AO10" s="138">
        <v>74683</v>
      </c>
      <c r="AP10" s="138">
        <v>26418</v>
      </c>
      <c r="AQ10" s="139">
        <v>32087</v>
      </c>
      <c r="AR10" s="140">
        <v>-17.7</v>
      </c>
    </row>
    <row r="11" spans="1:46" ht="13.5" customHeight="1" x14ac:dyDescent="0.15">
      <c r="A11" s="12"/>
      <c r="AK11" s="1082" t="s">
        <v>439</v>
      </c>
      <c r="AL11" s="1083"/>
      <c r="AM11" s="1083"/>
      <c r="AN11" s="1084"/>
      <c r="AO11" s="138" t="s">
        <v>440</v>
      </c>
      <c r="AP11" s="138" t="s">
        <v>440</v>
      </c>
      <c r="AQ11" s="139">
        <v>3587</v>
      </c>
      <c r="AR11" s="140" t="s">
        <v>440</v>
      </c>
    </row>
    <row r="12" spans="1:46" ht="13.5" customHeight="1" x14ac:dyDescent="0.15">
      <c r="A12" s="12"/>
      <c r="AK12" s="1082" t="s">
        <v>441</v>
      </c>
      <c r="AL12" s="1083"/>
      <c r="AM12" s="1083"/>
      <c r="AN12" s="1084"/>
      <c r="AO12" s="138" t="s">
        <v>440</v>
      </c>
      <c r="AP12" s="138" t="s">
        <v>440</v>
      </c>
      <c r="AQ12" s="139" t="s">
        <v>440</v>
      </c>
      <c r="AR12" s="140" t="s">
        <v>440</v>
      </c>
    </row>
    <row r="13" spans="1:46" ht="13.5" customHeight="1" x14ac:dyDescent="0.15">
      <c r="A13" s="12"/>
      <c r="AK13" s="1082" t="s">
        <v>442</v>
      </c>
      <c r="AL13" s="1083"/>
      <c r="AM13" s="1083"/>
      <c r="AN13" s="1084"/>
      <c r="AO13" s="138">
        <v>33275</v>
      </c>
      <c r="AP13" s="138">
        <v>11770</v>
      </c>
      <c r="AQ13" s="139">
        <v>11579</v>
      </c>
      <c r="AR13" s="140">
        <v>1.6</v>
      </c>
    </row>
    <row r="14" spans="1:46" ht="13.5" customHeight="1" x14ac:dyDescent="0.15">
      <c r="A14" s="12"/>
      <c r="AK14" s="1082" t="s">
        <v>443</v>
      </c>
      <c r="AL14" s="1083"/>
      <c r="AM14" s="1083"/>
      <c r="AN14" s="1084"/>
      <c r="AO14" s="138">
        <v>8762</v>
      </c>
      <c r="AP14" s="138">
        <v>3099</v>
      </c>
      <c r="AQ14" s="139">
        <v>4496</v>
      </c>
      <c r="AR14" s="140">
        <v>-31.1</v>
      </c>
    </row>
    <row r="15" spans="1:46" ht="13.5" customHeight="1" x14ac:dyDescent="0.15">
      <c r="A15" s="12"/>
      <c r="AK15" s="1088" t="s">
        <v>444</v>
      </c>
      <c r="AL15" s="1089"/>
      <c r="AM15" s="1089"/>
      <c r="AN15" s="1090"/>
      <c r="AO15" s="138">
        <v>-48593</v>
      </c>
      <c r="AP15" s="138">
        <v>-17189</v>
      </c>
      <c r="AQ15" s="139">
        <v>-17592</v>
      </c>
      <c r="AR15" s="140">
        <v>-2.2999999999999998</v>
      </c>
    </row>
    <row r="16" spans="1:46" x14ac:dyDescent="0.15">
      <c r="A16" s="12"/>
      <c r="AK16" s="1088" t="s">
        <v>119</v>
      </c>
      <c r="AL16" s="1089"/>
      <c r="AM16" s="1089"/>
      <c r="AN16" s="1090"/>
      <c r="AO16" s="138">
        <v>692219</v>
      </c>
      <c r="AP16" s="138">
        <v>244860</v>
      </c>
      <c r="AQ16" s="139">
        <v>258255</v>
      </c>
      <c r="AR16" s="140">
        <v>-5.2</v>
      </c>
    </row>
    <row r="17" spans="1:46" x14ac:dyDescent="0.15">
      <c r="A17" s="12"/>
    </row>
    <row r="18" spans="1:46" x14ac:dyDescent="0.15">
      <c r="A18" s="12"/>
      <c r="AQ18" s="141"/>
      <c r="AR18" s="141"/>
    </row>
    <row r="19" spans="1:46" x14ac:dyDescent="0.15">
      <c r="A19" s="12"/>
      <c r="AK19" s="3" t="s">
        <v>445</v>
      </c>
    </row>
    <row r="20" spans="1:46" x14ac:dyDescent="0.15">
      <c r="A20" s="12"/>
      <c r="AK20" s="142"/>
      <c r="AL20" s="143"/>
      <c r="AM20" s="143"/>
      <c r="AN20" s="144"/>
      <c r="AO20" s="145" t="s">
        <v>446</v>
      </c>
      <c r="AP20" s="146" t="s">
        <v>447</v>
      </c>
      <c r="AQ20" s="147" t="s">
        <v>448</v>
      </c>
      <c r="AR20" s="148"/>
    </row>
    <row r="21" spans="1:46" s="122" customFormat="1" x14ac:dyDescent="0.15">
      <c r="A21" s="149"/>
      <c r="AK21" s="1091" t="s">
        <v>449</v>
      </c>
      <c r="AL21" s="1092"/>
      <c r="AM21" s="1092"/>
      <c r="AN21" s="1093"/>
      <c r="AO21" s="150">
        <v>22.29</v>
      </c>
      <c r="AP21" s="151">
        <v>22.75</v>
      </c>
      <c r="AQ21" s="152">
        <v>-0.46</v>
      </c>
      <c r="AS21" s="153"/>
      <c r="AT21" s="149"/>
    </row>
    <row r="22" spans="1:46" s="122" customFormat="1" x14ac:dyDescent="0.15">
      <c r="A22" s="149"/>
      <c r="AK22" s="1091" t="s">
        <v>450</v>
      </c>
      <c r="AL22" s="1092"/>
      <c r="AM22" s="1092"/>
      <c r="AN22" s="1093"/>
      <c r="AO22" s="154">
        <v>97.3</v>
      </c>
      <c r="AP22" s="155">
        <v>95.6</v>
      </c>
      <c r="AQ22" s="156">
        <v>1.7</v>
      </c>
      <c r="AR22" s="141"/>
      <c r="AS22" s="153"/>
      <c r="AT22" s="149"/>
    </row>
    <row r="23" spans="1:46" s="122" customFormat="1" x14ac:dyDescent="0.15">
      <c r="A23" s="149"/>
      <c r="AP23" s="141"/>
      <c r="AQ23" s="141"/>
      <c r="AR23" s="141"/>
      <c r="AS23" s="153"/>
      <c r="AT23" s="149"/>
    </row>
    <row r="24" spans="1:46" s="122" customFormat="1" x14ac:dyDescent="0.15">
      <c r="A24" s="149"/>
      <c r="AP24" s="141"/>
      <c r="AQ24" s="141"/>
      <c r="AR24" s="141"/>
      <c r="AS24" s="153"/>
      <c r="AT24" s="149"/>
    </row>
    <row r="25" spans="1:46" s="122" customFormat="1" x14ac:dyDescent="0.15">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9"/>
      <c r="AQ25" s="159"/>
      <c r="AR25" s="159"/>
      <c r="AS25" s="160"/>
      <c r="AT25" s="149"/>
    </row>
    <row r="26" spans="1:46" s="122" customFormat="1" x14ac:dyDescent="0.15">
      <c r="A26" s="122" t="s">
        <v>451</v>
      </c>
      <c r="AP26" s="141"/>
      <c r="AQ26" s="141"/>
      <c r="AR26" s="141"/>
    </row>
    <row r="27" spans="1:46" x14ac:dyDescent="0.15">
      <c r="A27" s="161"/>
      <c r="AS27" s="3"/>
      <c r="AT27" s="3"/>
    </row>
    <row r="28" spans="1:46" ht="17.25" x14ac:dyDescent="0.15">
      <c r="A28" s="18" t="s">
        <v>452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2"/>
    </row>
    <row r="29" spans="1:46" x14ac:dyDescent="0.15">
      <c r="A29" s="12"/>
      <c r="AK29" s="122" t="s">
        <v>453</v>
      </c>
      <c r="AL29" s="122"/>
      <c r="AM29" s="122"/>
      <c r="AN29" s="122"/>
      <c r="AS29" s="163"/>
    </row>
    <row r="30" spans="1:46" ht="13.5" customHeight="1" x14ac:dyDescent="0.15">
      <c r="A30" s="12"/>
      <c r="AK30" s="123"/>
      <c r="AL30" s="124"/>
      <c r="AM30" s="124"/>
      <c r="AN30" s="125"/>
      <c r="AO30" s="1080" t="s">
        <v>432</v>
      </c>
      <c r="AP30" s="126"/>
      <c r="AQ30" s="127" t="s">
        <v>433</v>
      </c>
      <c r="AR30" s="128"/>
    </row>
    <row r="31" spans="1:46" x14ac:dyDescent="0.15">
      <c r="A31" s="12"/>
      <c r="AK31" s="129"/>
      <c r="AL31" s="130"/>
      <c r="AM31" s="130"/>
      <c r="AN31" s="131"/>
      <c r="AO31" s="1081"/>
      <c r="AP31" s="132" t="s">
        <v>434</v>
      </c>
      <c r="AQ31" s="133" t="s">
        <v>435</v>
      </c>
      <c r="AR31" s="134" t="s">
        <v>436</v>
      </c>
    </row>
    <row r="32" spans="1:46" ht="27" customHeight="1" x14ac:dyDescent="0.15">
      <c r="A32" s="12"/>
      <c r="AK32" s="1085" t="s">
        <v>454</v>
      </c>
      <c r="AL32" s="1086"/>
      <c r="AM32" s="1086"/>
      <c r="AN32" s="1087"/>
      <c r="AO32" s="164">
        <v>331344</v>
      </c>
      <c r="AP32" s="164">
        <v>117207</v>
      </c>
      <c r="AQ32" s="165">
        <v>146295</v>
      </c>
      <c r="AR32" s="166">
        <v>-19.899999999999999</v>
      </c>
    </row>
    <row r="33" spans="1:46" ht="13.5" customHeight="1" x14ac:dyDescent="0.15">
      <c r="A33" s="12"/>
      <c r="AK33" s="1085" t="s">
        <v>455</v>
      </c>
      <c r="AL33" s="1086"/>
      <c r="AM33" s="1086"/>
      <c r="AN33" s="1087"/>
      <c r="AO33" s="164" t="s">
        <v>440</v>
      </c>
      <c r="AP33" s="164" t="s">
        <v>440</v>
      </c>
      <c r="AQ33" s="165" t="s">
        <v>440</v>
      </c>
      <c r="AR33" s="166" t="s">
        <v>440</v>
      </c>
    </row>
    <row r="34" spans="1:46" ht="27" customHeight="1" x14ac:dyDescent="0.15">
      <c r="A34" s="12"/>
      <c r="AK34" s="1085" t="s">
        <v>456</v>
      </c>
      <c r="AL34" s="1086"/>
      <c r="AM34" s="1086"/>
      <c r="AN34" s="1087"/>
      <c r="AO34" s="164" t="s">
        <v>440</v>
      </c>
      <c r="AP34" s="164" t="s">
        <v>440</v>
      </c>
      <c r="AQ34" s="165">
        <v>4</v>
      </c>
      <c r="AR34" s="166" t="s">
        <v>440</v>
      </c>
    </row>
    <row r="35" spans="1:46" ht="27" customHeight="1" x14ac:dyDescent="0.15">
      <c r="A35" s="12"/>
      <c r="AK35" s="1085" t="s">
        <v>457</v>
      </c>
      <c r="AL35" s="1086"/>
      <c r="AM35" s="1086"/>
      <c r="AN35" s="1087"/>
      <c r="AO35" s="164">
        <v>95171</v>
      </c>
      <c r="AP35" s="164">
        <v>33665</v>
      </c>
      <c r="AQ35" s="165">
        <v>31593</v>
      </c>
      <c r="AR35" s="166">
        <v>6.6</v>
      </c>
    </row>
    <row r="36" spans="1:46" ht="27" customHeight="1" x14ac:dyDescent="0.15">
      <c r="A36" s="12"/>
      <c r="AK36" s="1085" t="s">
        <v>458</v>
      </c>
      <c r="AL36" s="1086"/>
      <c r="AM36" s="1086"/>
      <c r="AN36" s="1087"/>
      <c r="AO36" s="164">
        <v>2336</v>
      </c>
      <c r="AP36" s="164">
        <v>826</v>
      </c>
      <c r="AQ36" s="165">
        <v>3914</v>
      </c>
      <c r="AR36" s="166">
        <v>-78.900000000000006</v>
      </c>
    </row>
    <row r="37" spans="1:46" ht="13.5" customHeight="1" x14ac:dyDescent="0.15">
      <c r="A37" s="12"/>
      <c r="AK37" s="1085" t="s">
        <v>459</v>
      </c>
      <c r="AL37" s="1086"/>
      <c r="AM37" s="1086"/>
      <c r="AN37" s="1087"/>
      <c r="AO37" s="164" t="s">
        <v>440</v>
      </c>
      <c r="AP37" s="164" t="s">
        <v>440</v>
      </c>
      <c r="AQ37" s="165">
        <v>1348</v>
      </c>
      <c r="AR37" s="166" t="s">
        <v>440</v>
      </c>
    </row>
    <row r="38" spans="1:46" ht="27" customHeight="1" x14ac:dyDescent="0.15">
      <c r="A38" s="12"/>
      <c r="AK38" s="1094" t="s">
        <v>460</v>
      </c>
      <c r="AL38" s="1095"/>
      <c r="AM38" s="1095"/>
      <c r="AN38" s="1096"/>
      <c r="AO38" s="167">
        <v>192</v>
      </c>
      <c r="AP38" s="167">
        <v>68</v>
      </c>
      <c r="AQ38" s="168">
        <v>27</v>
      </c>
      <c r="AR38" s="156">
        <v>151.9</v>
      </c>
      <c r="AS38" s="163"/>
    </row>
    <row r="39" spans="1:46" x14ac:dyDescent="0.15">
      <c r="A39" s="12"/>
      <c r="AK39" s="1094" t="s">
        <v>461</v>
      </c>
      <c r="AL39" s="1095"/>
      <c r="AM39" s="1095"/>
      <c r="AN39" s="1096"/>
      <c r="AO39" s="164">
        <v>-39764</v>
      </c>
      <c r="AP39" s="164">
        <v>-14066</v>
      </c>
      <c r="AQ39" s="165">
        <v>-7201</v>
      </c>
      <c r="AR39" s="166">
        <v>95.3</v>
      </c>
      <c r="AS39" s="163"/>
    </row>
    <row r="40" spans="1:46" ht="27" customHeight="1" x14ac:dyDescent="0.15">
      <c r="A40" s="12"/>
      <c r="AK40" s="1085" t="s">
        <v>462</v>
      </c>
      <c r="AL40" s="1086"/>
      <c r="AM40" s="1086"/>
      <c r="AN40" s="1087"/>
      <c r="AO40" s="164">
        <v>-292504</v>
      </c>
      <c r="AP40" s="164">
        <v>-103468</v>
      </c>
      <c r="AQ40" s="165">
        <v>-128709</v>
      </c>
      <c r="AR40" s="166">
        <v>-19.600000000000001</v>
      </c>
      <c r="AS40" s="163"/>
    </row>
    <row r="41" spans="1:46" x14ac:dyDescent="0.15">
      <c r="A41" s="12"/>
      <c r="AK41" s="1097" t="s">
        <v>229</v>
      </c>
      <c r="AL41" s="1098"/>
      <c r="AM41" s="1098"/>
      <c r="AN41" s="1099"/>
      <c r="AO41" s="164">
        <v>96775</v>
      </c>
      <c r="AP41" s="164">
        <v>34232</v>
      </c>
      <c r="AQ41" s="165">
        <v>47272</v>
      </c>
      <c r="AR41" s="166">
        <v>-27.6</v>
      </c>
      <c r="AS41" s="163"/>
    </row>
    <row r="42" spans="1:46" x14ac:dyDescent="0.15">
      <c r="A42" s="12"/>
      <c r="AK42" s="169" t="s">
        <v>463</v>
      </c>
      <c r="AQ42" s="141"/>
      <c r="AR42" s="141"/>
      <c r="AS42" s="163"/>
    </row>
    <row r="43" spans="1:46" x14ac:dyDescent="0.15">
      <c r="A43" s="12"/>
      <c r="AP43" s="170"/>
      <c r="AQ43" s="141"/>
      <c r="AS43" s="163"/>
    </row>
    <row r="44" spans="1:46" x14ac:dyDescent="0.15">
      <c r="A44" s="12"/>
      <c r="AQ44" s="141"/>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1"/>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464</v>
      </c>
    </row>
    <row r="48" spans="1:46" x14ac:dyDescent="0.15">
      <c r="A48" s="12"/>
      <c r="AK48" s="172" t="s">
        <v>465</v>
      </c>
      <c r="AL48" s="172"/>
      <c r="AM48" s="172"/>
      <c r="AN48" s="172"/>
      <c r="AO48" s="172"/>
      <c r="AP48" s="172"/>
      <c r="AQ48" s="173"/>
      <c r="AR48" s="172"/>
    </row>
    <row r="49" spans="1:44" ht="13.5" customHeight="1" x14ac:dyDescent="0.15">
      <c r="A49" s="12"/>
      <c r="AK49" s="174"/>
      <c r="AL49" s="175"/>
      <c r="AM49" s="1100" t="s">
        <v>432</v>
      </c>
      <c r="AN49" s="1102" t="s">
        <v>466</v>
      </c>
      <c r="AO49" s="1103"/>
      <c r="AP49" s="1103"/>
      <c r="AQ49" s="1103"/>
      <c r="AR49" s="1104"/>
    </row>
    <row r="50" spans="1:44" x14ac:dyDescent="0.15">
      <c r="A50" s="12"/>
      <c r="AK50" s="176"/>
      <c r="AL50" s="177"/>
      <c r="AM50" s="1101"/>
      <c r="AN50" s="178" t="s">
        <v>467</v>
      </c>
      <c r="AO50" s="179" t="s">
        <v>468</v>
      </c>
      <c r="AP50" s="180" t="s">
        <v>469</v>
      </c>
      <c r="AQ50" s="181" t="s">
        <v>470</v>
      </c>
      <c r="AR50" s="182" t="s">
        <v>471</v>
      </c>
    </row>
    <row r="51" spans="1:44" x14ac:dyDescent="0.15">
      <c r="A51" s="12"/>
      <c r="AK51" s="174" t="s">
        <v>472</v>
      </c>
      <c r="AL51" s="175"/>
      <c r="AM51" s="183">
        <v>296282</v>
      </c>
      <c r="AN51" s="184">
        <v>95268</v>
      </c>
      <c r="AO51" s="185">
        <v>-20.9</v>
      </c>
      <c r="AP51" s="186">
        <v>291945</v>
      </c>
      <c r="AQ51" s="187">
        <v>4.0999999999999996</v>
      </c>
      <c r="AR51" s="188">
        <v>-25</v>
      </c>
    </row>
    <row r="52" spans="1:44" x14ac:dyDescent="0.15">
      <c r="A52" s="12"/>
      <c r="AK52" s="189"/>
      <c r="AL52" s="190" t="s">
        <v>473</v>
      </c>
      <c r="AM52" s="191">
        <v>98957</v>
      </c>
      <c r="AN52" s="192">
        <v>31819</v>
      </c>
      <c r="AO52" s="193">
        <v>139.6</v>
      </c>
      <c r="AP52" s="194">
        <v>127651</v>
      </c>
      <c r="AQ52" s="195">
        <v>0.3</v>
      </c>
      <c r="AR52" s="196">
        <v>139.30000000000001</v>
      </c>
    </row>
    <row r="53" spans="1:44" x14ac:dyDescent="0.15">
      <c r="A53" s="12"/>
      <c r="AK53" s="174" t="s">
        <v>474</v>
      </c>
      <c r="AL53" s="175"/>
      <c r="AM53" s="183">
        <v>535201</v>
      </c>
      <c r="AN53" s="184">
        <v>177219</v>
      </c>
      <c r="AO53" s="185">
        <v>86</v>
      </c>
      <c r="AP53" s="186">
        <v>291173</v>
      </c>
      <c r="AQ53" s="187">
        <v>-0.3</v>
      </c>
      <c r="AR53" s="188">
        <v>86.3</v>
      </c>
    </row>
    <row r="54" spans="1:44" x14ac:dyDescent="0.15">
      <c r="A54" s="12"/>
      <c r="AK54" s="189"/>
      <c r="AL54" s="190" t="s">
        <v>473</v>
      </c>
      <c r="AM54" s="191">
        <v>58769</v>
      </c>
      <c r="AN54" s="192">
        <v>19460</v>
      </c>
      <c r="AO54" s="193">
        <v>-38.799999999999997</v>
      </c>
      <c r="AP54" s="194">
        <v>119071</v>
      </c>
      <c r="AQ54" s="195">
        <v>-6.7</v>
      </c>
      <c r="AR54" s="196">
        <v>-32.1</v>
      </c>
    </row>
    <row r="55" spans="1:44" x14ac:dyDescent="0.15">
      <c r="A55" s="12"/>
      <c r="AK55" s="174" t="s">
        <v>475</v>
      </c>
      <c r="AL55" s="175"/>
      <c r="AM55" s="183">
        <v>699765</v>
      </c>
      <c r="AN55" s="184">
        <v>235136</v>
      </c>
      <c r="AO55" s="185">
        <v>32.700000000000003</v>
      </c>
      <c r="AP55" s="186">
        <v>271581</v>
      </c>
      <c r="AQ55" s="187">
        <v>-6.7</v>
      </c>
      <c r="AR55" s="188">
        <v>39.4</v>
      </c>
    </row>
    <row r="56" spans="1:44" x14ac:dyDescent="0.15">
      <c r="A56" s="12"/>
      <c r="AK56" s="189"/>
      <c r="AL56" s="190" t="s">
        <v>473</v>
      </c>
      <c r="AM56" s="191">
        <v>233865</v>
      </c>
      <c r="AN56" s="192">
        <v>78584</v>
      </c>
      <c r="AO56" s="193">
        <v>303.8</v>
      </c>
      <c r="AP56" s="194">
        <v>117844</v>
      </c>
      <c r="AQ56" s="195">
        <v>-1</v>
      </c>
      <c r="AR56" s="196">
        <v>304.8</v>
      </c>
    </row>
    <row r="57" spans="1:44" x14ac:dyDescent="0.15">
      <c r="A57" s="12"/>
      <c r="AK57" s="174" t="s">
        <v>476</v>
      </c>
      <c r="AL57" s="175"/>
      <c r="AM57" s="183">
        <v>555758</v>
      </c>
      <c r="AN57" s="184">
        <v>191509</v>
      </c>
      <c r="AO57" s="185">
        <v>-18.600000000000001</v>
      </c>
      <c r="AP57" s="186">
        <v>268375</v>
      </c>
      <c r="AQ57" s="187">
        <v>-1.2</v>
      </c>
      <c r="AR57" s="188">
        <v>-17.399999999999999</v>
      </c>
    </row>
    <row r="58" spans="1:44" x14ac:dyDescent="0.15">
      <c r="A58" s="12"/>
      <c r="AK58" s="189"/>
      <c r="AL58" s="190" t="s">
        <v>473</v>
      </c>
      <c r="AM58" s="191">
        <v>179253</v>
      </c>
      <c r="AN58" s="192">
        <v>61769</v>
      </c>
      <c r="AO58" s="193">
        <v>-21.4</v>
      </c>
      <c r="AP58" s="194">
        <v>119602</v>
      </c>
      <c r="AQ58" s="195">
        <v>1.5</v>
      </c>
      <c r="AR58" s="196">
        <v>-22.9</v>
      </c>
    </row>
    <row r="59" spans="1:44" x14ac:dyDescent="0.15">
      <c r="A59" s="12"/>
      <c r="AK59" s="174" t="s">
        <v>477</v>
      </c>
      <c r="AL59" s="175"/>
      <c r="AM59" s="183">
        <v>798940</v>
      </c>
      <c r="AN59" s="184">
        <v>282611</v>
      </c>
      <c r="AO59" s="185">
        <v>47.6</v>
      </c>
      <c r="AP59" s="186">
        <v>301035</v>
      </c>
      <c r="AQ59" s="187">
        <v>12.2</v>
      </c>
      <c r="AR59" s="188">
        <v>35.4</v>
      </c>
    </row>
    <row r="60" spans="1:44" x14ac:dyDescent="0.15">
      <c r="A60" s="12"/>
      <c r="AK60" s="189"/>
      <c r="AL60" s="190" t="s">
        <v>473</v>
      </c>
      <c r="AM60" s="191">
        <v>502652</v>
      </c>
      <c r="AN60" s="192">
        <v>177804</v>
      </c>
      <c r="AO60" s="193">
        <v>187.9</v>
      </c>
      <c r="AP60" s="194">
        <v>154376</v>
      </c>
      <c r="AQ60" s="195">
        <v>29.1</v>
      </c>
      <c r="AR60" s="196">
        <v>158.80000000000001</v>
      </c>
    </row>
    <row r="61" spans="1:44" x14ac:dyDescent="0.15">
      <c r="A61" s="12"/>
      <c r="AK61" s="174" t="s">
        <v>478</v>
      </c>
      <c r="AL61" s="197"/>
      <c r="AM61" s="183">
        <v>577189</v>
      </c>
      <c r="AN61" s="184">
        <v>196349</v>
      </c>
      <c r="AO61" s="185">
        <v>25.4</v>
      </c>
      <c r="AP61" s="186">
        <v>284822</v>
      </c>
      <c r="AQ61" s="198">
        <v>1.6</v>
      </c>
      <c r="AR61" s="188">
        <v>23.8</v>
      </c>
    </row>
    <row r="62" spans="1:44" x14ac:dyDescent="0.15">
      <c r="A62" s="12"/>
      <c r="AK62" s="189"/>
      <c r="AL62" s="190" t="s">
        <v>473</v>
      </c>
      <c r="AM62" s="191">
        <v>214699</v>
      </c>
      <c r="AN62" s="192">
        <v>73887</v>
      </c>
      <c r="AO62" s="193">
        <v>114.2</v>
      </c>
      <c r="AP62" s="194">
        <v>127709</v>
      </c>
      <c r="AQ62" s="195">
        <v>4.5999999999999996</v>
      </c>
      <c r="AR62" s="196">
        <v>109.6</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sheetData>
  <sheetProtection algorithmName="SHA-512" hashValue="wUiLxn51oNYSGXBvvrOn1qbpsuSDgIL2A0D5v8KU+AfGhRCswAbElj0Vzms86DPqxdULBOJ019LLt0jRSVgTEQ==" saltValue="7n0KuMSjVbslL5bTuufK0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08714-4E23-4CCE-A9F8-DE3C7777D8D2}">
  <sheetPr>
    <pageSetUpPr fitToPage="1"/>
  </sheetPr>
  <dimension ref="A1:DU121"/>
  <sheetViews>
    <sheetView showGridLines="0" topLeftCell="A86" zoomScale="89" zoomScaleNormal="89"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FRQkND9exKZp6Dm3kzR3s/nMtYTx6C4wlHvVboJq/3Qwl49HUwoBvIOuqZHRzo7Gn74bmDSoIPXYplVpIRpTWA==" saltValue="JKsjdXm1KSbSk8naEN2i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C58C2-4F11-481E-944D-5060A6147094}">
  <sheetPr>
    <pageSetUpPr fitToPage="1"/>
  </sheetPr>
  <dimension ref="A1:EL116"/>
  <sheetViews>
    <sheetView showGridLines="0" topLeftCell="A9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MENfFnEeMaI+i+jG6AsBE/YtjqxtEpq8Tw+XXXdBdpp9s0RxIMsdGznfrL9vdEdkvYhodi5R28CsqvFomKa2eQ==" saltValue="QVyVYkSZOmwlki/XwrP2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359EB-9BF6-4775-8DE6-1FA218912251}">
  <sheetPr>
    <pageSetUpPr fitToPage="1"/>
  </sheetPr>
  <dimension ref="B1:J50"/>
  <sheetViews>
    <sheetView showGridLines="0" topLeftCell="A31" zoomScale="60" zoomScaleNormal="60" zoomScaleSheetLayoutView="100" workbookViewId="0"/>
  </sheetViews>
  <sheetFormatPr defaultColWidth="0" defaultRowHeight="13.5" customHeight="1" zeroHeight="1" x14ac:dyDescent="0.15"/>
  <cols>
    <col min="1" max="1" width="8.25" style="199" customWidth="1"/>
    <col min="2" max="16" width="14.625" style="199" customWidth="1"/>
    <col min="17" max="16384" width="0" style="19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0"/>
      <c r="C45" s="200"/>
      <c r="D45" s="200"/>
      <c r="E45" s="200"/>
      <c r="F45" s="200"/>
      <c r="G45" s="200"/>
      <c r="H45" s="200"/>
      <c r="I45" s="200"/>
      <c r="J45" s="201" t="s">
        <v>479</v>
      </c>
    </row>
    <row r="46" spans="2:10" ht="29.25" customHeight="1" thickBot="1" x14ac:dyDescent="0.25">
      <c r="B46" s="202" t="s">
        <v>24</v>
      </c>
      <c r="C46" s="203"/>
      <c r="D46" s="203"/>
      <c r="E46" s="204" t="s">
        <v>480</v>
      </c>
      <c r="F46" s="205" t="s">
        <v>4</v>
      </c>
      <c r="G46" s="206" t="s">
        <v>5</v>
      </c>
      <c r="H46" s="206" t="s">
        <v>6</v>
      </c>
      <c r="I46" s="206" t="s">
        <v>7</v>
      </c>
      <c r="J46" s="207" t="s">
        <v>8</v>
      </c>
    </row>
    <row r="47" spans="2:10" ht="57.75" customHeight="1" x14ac:dyDescent="0.15">
      <c r="B47" s="208"/>
      <c r="C47" s="1105" t="s">
        <v>481</v>
      </c>
      <c r="D47" s="1105"/>
      <c r="E47" s="1106"/>
      <c r="F47" s="209">
        <v>27.76</v>
      </c>
      <c r="G47" s="210">
        <v>24.33</v>
      </c>
      <c r="H47" s="210">
        <v>23.73</v>
      </c>
      <c r="I47" s="210">
        <v>23.13</v>
      </c>
      <c r="J47" s="211">
        <v>23.44</v>
      </c>
    </row>
    <row r="48" spans="2:10" ht="57.75" customHeight="1" x14ac:dyDescent="0.15">
      <c r="B48" s="212"/>
      <c r="C48" s="1107" t="s">
        <v>482</v>
      </c>
      <c r="D48" s="1107"/>
      <c r="E48" s="1108"/>
      <c r="F48" s="213">
        <v>2.42</v>
      </c>
      <c r="G48" s="214">
        <v>0.7</v>
      </c>
      <c r="H48" s="214">
        <v>2.93</v>
      </c>
      <c r="I48" s="214">
        <v>2.87</v>
      </c>
      <c r="J48" s="215">
        <v>2.97</v>
      </c>
    </row>
    <row r="49" spans="2:10" ht="57.75" customHeight="1" thickBot="1" x14ac:dyDescent="0.2">
      <c r="B49" s="216"/>
      <c r="C49" s="1109" t="s">
        <v>483</v>
      </c>
      <c r="D49" s="1109"/>
      <c r="E49" s="1110"/>
      <c r="F49" s="217">
        <v>0.41</v>
      </c>
      <c r="G49" s="218" t="s">
        <v>484</v>
      </c>
      <c r="H49" s="218">
        <v>0.52</v>
      </c>
      <c r="I49" s="218" t="s">
        <v>485</v>
      </c>
      <c r="J49" s="219">
        <v>1.22</v>
      </c>
    </row>
    <row r="50" spans="2:10" ht="13.5" customHeight="1" x14ac:dyDescent="0.15"/>
  </sheetData>
  <sheetProtection algorithmName="SHA-512" hashValue="BXJLfbcpP83RJ/uAQlgAIL5oWEOf1tAcm1NzPYSxNov8lITumDygiCkmn0iKjOHBEGzc5HvkK3iFitlpChio3w==" saltValue="mcKQOIK88g8KJ8sdTzLO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2022-10-17T06:33:21Z</cp:lastPrinted>
  <dcterms:created xsi:type="dcterms:W3CDTF">2022-07-27T04:11:17Z</dcterms:created>
  <dcterms:modified xsi:type="dcterms:W3CDTF">2022-10-19T23:56:38Z</dcterms:modified>
  <cp:category/>
</cp:coreProperties>
</file>