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mc:AlternateContent xmlns:mc="http://schemas.openxmlformats.org/markup-compatibility/2006">
    <mc:Choice Requires="x15">
      <x15ac:absPath xmlns:x15ac="http://schemas.microsoft.com/office/spreadsheetml/2010/11/ac" url="C:\Users\aiyama0394\Desktop\"/>
    </mc:Choice>
  </mc:AlternateContent>
  <xr:revisionPtr revIDLastSave="0" documentId="13_ncr:1_{09D49737-6911-47A8-86B9-94D261548D48}" xr6:coauthVersionLast="45" xr6:coauthVersionMax="45" xr10:uidLastSave="{00000000-0000-0000-0000-000000000000}"/>
  <bookViews>
    <workbookView xWindow="-120" yWindow="-120" windowWidth="20730" windowHeight="1116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W41" i="7" s="1"/>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W37" i="7"/>
  <c r="E37" i="7"/>
  <c r="C37" i="7" s="1"/>
  <c r="U34" i="7" s="1"/>
  <c r="U35" i="7" s="1"/>
  <c r="U36" i="7" s="1"/>
  <c r="DG36" i="7"/>
  <c r="CQ36" i="7"/>
  <c r="CO36" i="7"/>
  <c r="BY36" i="7"/>
  <c r="BE36" i="7"/>
  <c r="AM36" i="7"/>
  <c r="W36" i="7"/>
  <c r="E36" i="7"/>
  <c r="C36" i="7"/>
  <c r="DG35" i="7"/>
  <c r="CQ35" i="7"/>
  <c r="CO35" i="7" s="1"/>
  <c r="BY35" i="7"/>
  <c r="BG35" i="7"/>
  <c r="AM35" i="7"/>
  <c r="W35" i="7"/>
  <c r="E35" i="7"/>
  <c r="C35" i="7"/>
  <c r="DG34" i="7"/>
  <c r="CQ34" i="7"/>
  <c r="BY34" i="7"/>
  <c r="BG34" i="7"/>
  <c r="AM34" i="7"/>
  <c r="W34" i="7"/>
  <c r="E34" i="7"/>
  <c r="C34" i="7"/>
  <c r="U37" i="7" l="1"/>
  <c r="BE34" i="7" s="1"/>
  <c r="BE35" i="7" s="1"/>
  <c r="CO34" i="7" l="1"/>
  <c r="BW34" i="7"/>
  <c r="BW35" i="7" s="1"/>
  <c r="BW36" i="7" s="1"/>
  <c r="BW37" i="7" s="1"/>
  <c r="BW38" i="7" s="1"/>
  <c r="BW39" i="7" s="1"/>
  <c r="BW40" i="7" s="1"/>
</calcChain>
</file>

<file path=xl/sharedStrings.xml><?xml version="1.0" encoding="utf-8"?>
<sst xmlns="http://schemas.openxmlformats.org/spreadsheetml/2006/main" count="1058" uniqueCount="549">
  <si>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</si>
  <si>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</si>
  <si>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</si>
  <si>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</si>
  <si>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</si>
  <si>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</si>
  <si>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</si>
  <si>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</si>
  <si>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</si>
  <si>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</si>
  <si>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</si>
  <si>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</si>
  <si>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</si>
  <si>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</si>
  <si>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</si>
  <si>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</si>
  <si>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</si>
  <si>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</si>
  <si>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</si>
  <si>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</si>
  <si>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</si>
  <si>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</si>
  <si>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</si>
  <si>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</si>
  <si>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</si>
  <si>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</si>
  <si>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</si>
  <si>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</si>
  <si>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</si>
  <si>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</si>
  <si>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</si>
  <si>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</si>
  <si>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</si>
  <si>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</si>
  <si>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</si>
  <si>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</si>
  <si>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妹背牛町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</si>
  <si>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</si>
  <si>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</si>
  <si>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</si>
  <si>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</si>
  <si>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</si>
  <si>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</si>
  <si>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</si>
  <si>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</si>
  <si>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</si>
  <si>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</si>
  <si>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</si>
  <si>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</si>
  <si>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</si>
  <si>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</si>
  <si>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</si>
  <si>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</si>
  <si>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</si>
  <si>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</si>
  <si>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</si>
  <si>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</si>
  <si>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</si>
  <si>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</si>
  <si>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</si>
  <si>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</si>
  <si>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</si>
  <si>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</si>
  <si>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</si>
  <si>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</si>
  <si>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</si>
  <si>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</si>
  <si>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</si>
  <si>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</si>
  <si>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</si>
  <si>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</si>
  <si>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</si>
  <si>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</si>
  <si>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</si>
  <si>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</si>
  <si>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</si>
  <si>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</si>
  <si>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</si>
  <si>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</si>
  <si>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</si>
  <si>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</si>
  <si>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</si>
  <si>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</si>
  <si>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</si>
  <si>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4"/>
  </si>
  <si>
    <t>うち日本人(％)</t>
    <phoneticPr fontId="5"/>
  </si>
  <si>
    <t>-2.7</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</si>
  <si>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</si>
  <si>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</si>
  <si>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</si>
  <si>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</si>
  <si>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</si>
  <si>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</si>
  <si>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</si>
  <si>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</si>
  <si>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</si>
  <si>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</si>
  <si>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</si>
  <si>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</si>
  <si>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</si>
  <si>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</si>
  <si>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</si>
  <si>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</si>
  <si>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</si>
  <si>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</si>
  <si>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</si>
  <si>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</si>
  <si>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</si>
  <si>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</si>
  <si>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</si>
  <si>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</si>
  <si>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</si>
  <si>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</si>
  <si>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</si>
  <si>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</si>
  <si>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</si>
  <si>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</si>
  <si>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</si>
  <si>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</si>
  <si>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</si>
  <si>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</si>
  <si>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</si>
  <si>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</si>
  <si>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</si>
  <si>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</si>
  <si>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</si>
  <si>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</si>
  <si>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</si>
  <si>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</si>
  <si>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</si>
  <si>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</si>
  <si>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</si>
  <si>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</si>
  <si>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</si>
  <si>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</si>
  <si>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</si>
  <si>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</si>
  <si>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</si>
  <si>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</si>
  <si>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</si>
  <si>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</si>
  <si>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</si>
  <si>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</si>
  <si>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</si>
  <si>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</si>
  <si>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北海道妹背牛町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</si>
  <si>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</si>
  <si>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</si>
  <si>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</si>
  <si>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</si>
  <si>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</si>
  <si>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</si>
  <si>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</si>
  <si>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</si>
  <si>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</si>
  <si>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</si>
  <si>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</si>
  <si>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</si>
  <si>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</si>
  <si>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</si>
  <si>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</si>
  <si>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</si>
  <si>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</si>
  <si>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</si>
  <si>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</si>
  <si>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</si>
  <si>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</si>
  <si>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</si>
  <si>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</si>
  <si>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</si>
  <si>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</si>
  <si>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</si>
  <si>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</si>
  <si>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</si>
  <si>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</si>
  <si>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</si>
  <si>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</si>
  <si>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</si>
  <si>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</si>
  <si>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</si>
  <si>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</si>
  <si>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</si>
  <si>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</si>
  <si>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</si>
  <si>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</si>
  <si>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</si>
  <si>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</si>
  <si>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</si>
  <si>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</si>
  <si>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</si>
  <si>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</si>
  <si>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</si>
  <si>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</si>
  <si>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</si>
  <si>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</si>
  <si>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</si>
  <si>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</si>
  <si>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</si>
  <si>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</si>
  <si>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</si>
  <si>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</si>
  <si>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</si>
  <si>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</si>
  <si>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</si>
  <si>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</si>
  <si>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</si>
  <si>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</si>
  <si>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</si>
  <si>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</si>
  <si>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</si>
  <si>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</si>
  <si>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</si>
  <si>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</si>
  <si>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</si>
  <si>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</si>
  <si>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</si>
  <si>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</si>
  <si>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</si>
  <si>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</si>
  <si>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</si>
  <si>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</si>
  <si>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</si>
  <si>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</si>
  <si>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</si>
  <si>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</si>
  <si>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</si>
  <si>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</si>
  <si>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</si>
  <si>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</si>
  <si>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</si>
  <si>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</si>
  <si>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</si>
  <si>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</si>
  <si>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</si>
  <si>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</si>
  <si>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</si>
  <si>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</si>
  <si>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</si>
  <si>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</si>
  <si>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</si>
  <si>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</si>
  <si>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</si>
  <si>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</si>
  <si>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</si>
  <si>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</si>
  <si>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</si>
  <si>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</si>
  <si>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</si>
  <si>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</si>
  <si>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</si>
  <si>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</si>
  <si>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</si>
  <si>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</si>
  <si>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</si>
  <si>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</si>
  <si>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</si>
  <si>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</si>
  <si>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</si>
  <si>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</si>
  <si>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</si>
  <si>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</si>
  <si>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</si>
  <si>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</si>
  <si>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</si>
  <si>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</si>
  <si>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</si>
  <si>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</si>
  <si>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</si>
  <si>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</si>
  <si>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</si>
  <si>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</si>
  <si>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</si>
  <si>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</si>
  <si>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</si>
  <si>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</si>
  <si>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</si>
  <si>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</si>
  <si>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</si>
  <si>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</si>
  <si>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</si>
  <si>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</si>
  <si>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</si>
  <si>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</si>
  <si>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</si>
  <si>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</si>
  <si>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</si>
  <si>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</si>
  <si>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</si>
  <si>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</si>
  <si>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</si>
  <si>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</si>
  <si>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</si>
  <si>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</si>
  <si>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</si>
  <si>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</si>
  <si>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</si>
  <si>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</si>
  <si>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</si>
  <si>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北海道妹背牛町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</si>
  <si>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</si>
  <si>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</si>
  <si>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</si>
  <si>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</si>
  <si>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</si>
  <si>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</si>
  <si>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</si>
  <si>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</si>
  <si>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</si>
  <si>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</si>
  <si>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</si>
  <si>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</si>
  <si>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</si>
  <si>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</si>
  <si>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</si>
  <si>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</si>
  <si>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</si>
  <si>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</si>
  <si>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</si>
  <si>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</si>
  <si>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妹背牛振興公社</t>
    <rPh sb="0" eb="3">
      <t>モセウシ</t>
    </rPh>
    <rPh sb="3" eb="5">
      <t>シンコウ</t>
    </rPh>
    <rPh sb="5" eb="7">
      <t>コウシャ</t>
    </rPh>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</si>
  <si>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</si>
  <si>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</si>
  <si>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</si>
  <si>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</si>
  <si>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</si>
  <si>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</si>
  <si>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</si>
  <si>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</si>
  <si>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</si>
  <si>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</si>
  <si>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</si>
  <si>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</si>
  <si>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</si>
  <si>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</si>
  <si>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</si>
  <si>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</si>
  <si>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</si>
  <si>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介護保険特別会計（サービス事業勘定）</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</si>
  <si>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</si>
  <si>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</si>
  <si>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</si>
  <si>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</si>
  <si>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</si>
  <si>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</si>
  <si>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</si>
  <si>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</si>
  <si>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北空知衛生センター組合</t>
    <rPh sb="0" eb="1">
      <t>キタ</t>
    </rPh>
    <rPh sb="1" eb="3">
      <t>ソラチ</t>
    </rPh>
    <rPh sb="3" eb="5">
      <t>エイセイ</t>
    </rPh>
    <rPh sb="9" eb="11">
      <t>クミアイ</t>
    </rPh>
    <phoneticPr fontId="2"/>
  </si>
  <si>
    <t>空知教育センター組合</t>
    <rPh sb="0" eb="2">
      <t>ソラチ</t>
    </rPh>
    <rPh sb="2" eb="4">
      <t>キョウイク</t>
    </rPh>
    <rPh sb="8" eb="10">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</si>
  <si>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</si>
  <si>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北空知衛生施設組合</t>
    <rPh sb="0" eb="1">
      <t>キタ</t>
    </rPh>
    <rPh sb="1" eb="3">
      <t>ソラチ</t>
    </rPh>
    <rPh sb="3" eb="5">
      <t>エイセイ</t>
    </rPh>
    <rPh sb="5" eb="7">
      <t>シセツ</t>
    </rPh>
    <rPh sb="7" eb="9">
      <t>クミアイ</t>
    </rPh>
    <phoneticPr fontId="2"/>
  </si>
  <si>
    <t>深川地区消防組合</t>
    <rPh sb="0" eb="2">
      <t>フカガワ</t>
    </rPh>
    <rPh sb="2" eb="4">
      <t>チク</t>
    </rPh>
    <rPh sb="4" eb="6">
      <t>ショウボウ</t>
    </rPh>
    <rPh sb="6" eb="8">
      <t>クミアイ</t>
    </rPh>
    <phoneticPr fontId="2"/>
  </si>
  <si>
    <t>北空知圏学校給食組合</t>
    <rPh sb="0" eb="1">
      <t>キタ</t>
    </rPh>
    <rPh sb="1" eb="3">
      <t>ソラチ</t>
    </rPh>
    <rPh sb="3" eb="4">
      <t>ケン</t>
    </rPh>
    <rPh sb="4" eb="6">
      <t>ガッコウ</t>
    </rPh>
    <rPh sb="6" eb="8">
      <t>キュウショク</t>
    </rPh>
    <rPh sb="8" eb="10">
      <t>クミアイ</t>
    </rPh>
    <phoneticPr fontId="2"/>
  </si>
  <si>
    <t>北空知広域水道企業団</t>
    <rPh sb="0" eb="1">
      <t>キタ</t>
    </rPh>
    <rPh sb="1" eb="3">
      <t>ソラチ</t>
    </rPh>
    <rPh sb="3" eb="5">
      <t>コウイキ</t>
    </rPh>
    <rPh sb="5" eb="7">
      <t>スイドウ</t>
    </rPh>
    <rPh sb="7" eb="9">
      <t>キギョウ</t>
    </rPh>
    <rPh sb="9" eb="10">
      <t>ダン</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</si>
  <si>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</si>
  <si>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</si>
  <si>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</si>
  <si>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</si>
  <si>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</si>
  <si>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</si>
  <si>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</si>
  <si>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</si>
  <si>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</si>
  <si>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</si>
  <si>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</si>
  <si>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</si>
  <si>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</si>
  <si>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</si>
  <si>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</si>
  <si>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</si>
  <si>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</si>
  <si>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</si>
  <si>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</si>
  <si>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</si>
  <si>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</si>
  <si>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</si>
  <si>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</si>
  <si>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</si>
  <si>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</si>
  <si>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</si>
  <si>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</si>
  <si>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</si>
  <si>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</si>
  <si>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</si>
  <si>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</si>
  <si>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</si>
  <si>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</si>
  <si>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</si>
  <si>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</si>
  <si>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</si>
  <si>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</si>
  <si>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</si>
  <si>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</si>
  <si>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</si>
  <si>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</si>
  <si>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</si>
  <si>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</si>
  <si>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</si>
  <si>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</si>
  <si>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</si>
  <si>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</si>
  <si>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</si>
  <si>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</si>
  <si>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</si>
  <si>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</si>
  <si>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</si>
  <si>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</si>
  <si>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</si>
  <si>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</si>
  <si>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</si>
  <si>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</si>
  <si>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</si>
  <si>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</si>
  <si>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</si>
  <si>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</si>
  <si>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</si>
  <si>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</si>
  <si>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</si>
  <si>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</si>
  <si>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</si>
  <si>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</si>
  <si>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</si>
  <si>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</si>
  <si>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</si>
  <si>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</si>
  <si>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</si>
  <si>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</si>
  <si>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</si>
  <si>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</si>
  <si>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</si>
  <si>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</si>
  <si>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</si>
  <si>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</si>
  <si>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</si>
  <si>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</si>
  <si>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</si>
  <si>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</si>
  <si>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</si>
  <si>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</si>
  <si>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</si>
  <si>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</si>
  <si>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</si>
  <si>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</si>
  <si>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</si>
  <si>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</si>
  <si>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</si>
  <si>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</si>
  <si>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</si>
  <si>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</si>
  <si>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</si>
  <si>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</si>
  <si>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</si>
  <si>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</si>
  <si>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</si>
  <si>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</si>
  <si>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</si>
  <si>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</si>
  <si>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</si>
  <si>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</si>
  <si>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</si>
  <si>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</si>
  <si>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</si>
  <si>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</si>
  <si>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</si>
  <si>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</si>
  <si>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</si>
  <si>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</si>
  <si>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</si>
  <si>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</si>
  <si>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</si>
  <si>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</si>
  <si>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</si>
  <si>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</si>
  <si>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</si>
  <si>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</si>
  <si>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</si>
  <si>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</si>
  <si>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</si>
  <si>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</si>
  <si>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</si>
  <si>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</si>
  <si>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</si>
  <si>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</si>
  <si>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</si>
  <si>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5.82</t>
  </si>
  <si>
    <t>▲ 1.75</t>
  </si>
  <si>
    <t>会計</t>
    <rPh sb="0" eb="2">
      <t>カイケイ</t>
    </rPh>
    <phoneticPr fontId="5"/>
  </si>
  <si>
    <t>一般会計</t>
  </si>
  <si>
    <t>介護保険特別会計（保険事業勘定）</t>
  </si>
  <si>
    <t>簡易水道事業特別会計</t>
  </si>
  <si>
    <t>国民健康保険特別会計</t>
  </si>
  <si>
    <t>農業集落排水事業特別会計</t>
  </si>
  <si>
    <t>後期高齢者医療特別会計</t>
  </si>
  <si>
    <t>介護保険特別会計（サービス事業勘定）</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</si>
  <si>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</si>
  <si>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</si>
  <si>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</si>
  <si>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</si>
  <si>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</si>
  <si>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</si>
  <si>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</si>
  <si>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</si>
  <si>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</si>
  <si>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</si>
  <si>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</si>
  <si>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</si>
  <si>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</si>
  <si>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</si>
  <si>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</si>
  <si>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</si>
  <si>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</si>
  <si>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</si>
  <si>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</si>
  <si>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</si>
  <si>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</si>
  <si>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</si>
  <si>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</si>
  <si>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</si>
  <si>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</si>
  <si>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</si>
  <si>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</si>
  <si>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</si>
  <si>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</si>
  <si>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</si>
  <si>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</si>
  <si>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</si>
  <si>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</si>
  <si>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</si>
  <si>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</si>
  <si>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</si>
  <si>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</si>
  <si>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</si>
  <si>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</si>
  <si>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</si>
  <si>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</si>
  <si>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</si>
  <si>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</si>
  <si>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</si>
  <si>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</si>
  <si>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</si>
  <si>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</si>
  <si>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</si>
  <si>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ふるさと妹背牛応援基金</t>
    <rPh sb="4" eb="7">
      <t>モセウシ</t>
    </rPh>
    <rPh sb="7" eb="9">
      <t>オウエン</t>
    </rPh>
    <rPh sb="9" eb="11">
      <t>キキン</t>
    </rPh>
    <phoneticPr fontId="5"/>
  </si>
  <si>
    <t>国営土地改良事業費償還基金</t>
    <rPh sb="0" eb="2">
      <t>コクエイ</t>
    </rPh>
    <rPh sb="2" eb="4">
      <t>トチ</t>
    </rPh>
    <rPh sb="4" eb="6">
      <t>カイリョウ</t>
    </rPh>
    <rPh sb="6" eb="8">
      <t>ジギョウ</t>
    </rPh>
    <rPh sb="8" eb="9">
      <t>ヒ</t>
    </rPh>
    <rPh sb="9" eb="11">
      <t>ショウカン</t>
    </rPh>
    <rPh sb="11" eb="13">
      <t>キキン</t>
    </rPh>
    <phoneticPr fontId="5"/>
  </si>
  <si>
    <t>農業振興基金</t>
    <rPh sb="0" eb="2">
      <t>ノウギョウ</t>
    </rPh>
    <rPh sb="2" eb="4">
      <t>シンコウ</t>
    </rPh>
    <rPh sb="4" eb="6">
      <t>キキン</t>
    </rPh>
    <phoneticPr fontId="5"/>
  </si>
  <si>
    <t>育英基金</t>
    <rPh sb="0" eb="2">
      <t>イクエイ</t>
    </rPh>
    <rPh sb="2" eb="4">
      <t>キキン</t>
    </rPh>
    <phoneticPr fontId="5"/>
  </si>
  <si>
    <t>カーリングホールサポーターズ基金</t>
    <rPh sb="14" eb="16">
      <t>キキン</t>
    </rPh>
    <phoneticPr fontId="5"/>
  </si>
  <si>
    <t>基金残高合計</t>
    <rPh sb="0" eb="2">
      <t>キキン</t>
    </rPh>
    <rPh sb="2" eb="4">
      <t>ザンダカ</t>
    </rPh>
    <rPh sb="4" eb="6">
      <t>ゴウケイ</t>
    </rPh>
    <phoneticPr fontId="5"/>
  </si>
  <si>
    <t>　地方債の新規発行を抑制してきた結果、将来負担比率が低下している。
　一方で、有形固定資産減価償却率は類似団体よりも高く推移しているが、公共施設等総合計画に基づき、老朽化対策に積極的に取り組んでいく。</t>
    <rPh sb="1" eb="4">
      <t>チホウサイ</t>
    </rPh>
    <rPh sb="5" eb="7">
      <t>シンキ</t>
    </rPh>
    <rPh sb="7" eb="9">
      <t>ハッコウ</t>
    </rPh>
    <rPh sb="10" eb="12">
      <t>ヨクセイ</t>
    </rPh>
    <rPh sb="16" eb="18">
      <t>ケッカ</t>
    </rPh>
    <rPh sb="19" eb="21">
      <t>ショウライ</t>
    </rPh>
    <rPh sb="21" eb="23">
      <t>フタン</t>
    </rPh>
    <rPh sb="23" eb="25">
      <t>ヒリツ</t>
    </rPh>
    <rPh sb="26" eb="28">
      <t>テイカ</t>
    </rPh>
    <rPh sb="35" eb="37">
      <t>イッポウ</t>
    </rPh>
    <rPh sb="39" eb="41">
      <t>ユウケイ</t>
    </rPh>
    <rPh sb="41" eb="50">
      <t>コテイシサンゲンカショウキャクリツ</t>
    </rPh>
    <rPh sb="51" eb="55">
      <t>ルイジダンタイ</t>
    </rPh>
    <rPh sb="58" eb="59">
      <t>タカ</t>
    </rPh>
    <rPh sb="60" eb="62">
      <t>スイイ</t>
    </rPh>
    <rPh sb="68" eb="70">
      <t>コウキョウ</t>
    </rPh>
    <rPh sb="70" eb="72">
      <t>シセツ</t>
    </rPh>
    <rPh sb="72" eb="73">
      <t>トウ</t>
    </rPh>
    <rPh sb="73" eb="75">
      <t>ソウゴウ</t>
    </rPh>
    <rPh sb="75" eb="77">
      <t>ケイカク</t>
    </rPh>
    <rPh sb="78" eb="79">
      <t>モト</t>
    </rPh>
    <rPh sb="82" eb="85">
      <t>ロウキュウカ</t>
    </rPh>
    <rPh sb="85" eb="87">
      <t>タイサク</t>
    </rPh>
    <rPh sb="88" eb="91">
      <t>セッキョクテキ</t>
    </rPh>
    <rPh sb="92" eb="93">
      <t>ト</t>
    </rPh>
    <rPh sb="94" eb="95">
      <t>ク</t>
    </rPh>
    <phoneticPr fontId="5"/>
  </si>
  <si>
    <t>　実質公債費比率・将来負担比率とも類似団体と比較して高いものとなっているが、実質公債費比率では元利償還金の減少により比率は減少傾向にあり、将来負担比率も地方債の新規発行抑制等により地方債残高の減少が見込まれ比率は改善されると想定される。</t>
    <rPh sb="1" eb="3">
      <t>ジッシツ</t>
    </rPh>
    <rPh sb="3" eb="6">
      <t>コウサイヒ</t>
    </rPh>
    <rPh sb="6" eb="8">
      <t>ヒリツ</t>
    </rPh>
    <rPh sb="9" eb="11">
      <t>ショウライ</t>
    </rPh>
    <rPh sb="11" eb="13">
      <t>フタン</t>
    </rPh>
    <rPh sb="13" eb="15">
      <t>ヒリツ</t>
    </rPh>
    <rPh sb="17" eb="19">
      <t>ルイジ</t>
    </rPh>
    <rPh sb="19" eb="21">
      <t>ダンタイ</t>
    </rPh>
    <rPh sb="22" eb="24">
      <t>ヒカク</t>
    </rPh>
    <rPh sb="26" eb="27">
      <t>タカ</t>
    </rPh>
    <rPh sb="38" eb="40">
      <t>ジッシツ</t>
    </rPh>
    <rPh sb="40" eb="43">
      <t>コウサイヒ</t>
    </rPh>
    <rPh sb="43" eb="45">
      <t>ヒリツ</t>
    </rPh>
    <rPh sb="47" eb="49">
      <t>ガンリ</t>
    </rPh>
    <rPh sb="49" eb="52">
      <t>ショウカンキン</t>
    </rPh>
    <rPh sb="53" eb="55">
      <t>ゲンショウ</t>
    </rPh>
    <rPh sb="58" eb="60">
      <t>ヒリツ</t>
    </rPh>
    <rPh sb="61" eb="63">
      <t>ゲンショウ</t>
    </rPh>
    <rPh sb="63" eb="65">
      <t>ケイコウ</t>
    </rPh>
    <rPh sb="69" eb="71">
      <t>ショウライ</t>
    </rPh>
    <rPh sb="71" eb="73">
      <t>フタン</t>
    </rPh>
    <rPh sb="73" eb="75">
      <t>ヒリツ</t>
    </rPh>
    <rPh sb="76" eb="79">
      <t>チホウサイ</t>
    </rPh>
    <rPh sb="80" eb="82">
      <t>シンキ</t>
    </rPh>
    <rPh sb="82" eb="84">
      <t>ハッコウ</t>
    </rPh>
    <rPh sb="84" eb="86">
      <t>ヨクセイ</t>
    </rPh>
    <rPh sb="86" eb="87">
      <t>トウ</t>
    </rPh>
    <rPh sb="90" eb="93">
      <t>チホウサイ</t>
    </rPh>
    <rPh sb="93" eb="95">
      <t>ザンダカ</t>
    </rPh>
    <rPh sb="96" eb="98">
      <t>ゲンショウ</t>
    </rPh>
    <rPh sb="99" eb="101">
      <t>ミコ</t>
    </rPh>
    <rPh sb="103" eb="105">
      <t>ヒリツ</t>
    </rPh>
    <rPh sb="106" eb="108">
      <t>カイゼン</t>
    </rPh>
    <rPh sb="112" eb="114">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</si>
</sst>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00">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6" fontId="9" fillId="0" borderId="19" xfId="7" applyNumberFormat="1" applyFont="1" applyBorder="1" applyAlignment="1">
      <alignment horizontal="right" vertical="center" shrinkToFit="1"/>
    </xf>
    <xf numFmtId="186" fontId="9" fillId="0" borderId="20" xfId="7" applyNumberFormat="1" applyFont="1" applyBorder="1" applyAlignment="1">
      <alignment horizontal="right" vertical="center" shrinkToFit="1"/>
    </xf>
    <xf numFmtId="186" fontId="9" fillId="0" borderId="21" xfId="7" applyNumberFormat="1" applyFont="1" applyBorder="1" applyAlignment="1">
      <alignment horizontal="right" vertical="center" shrinkToFit="1"/>
    </xf>
    <xf numFmtId="0" fontId="13" fillId="0" borderId="33" xfId="9" applyFont="1" applyBorder="1">
      <alignment vertical="center"/>
    </xf>
    <xf numFmtId="186" fontId="9" fillId="0" borderId="19" xfId="7" applyNumberFormat="1" applyFont="1" applyBorder="1" applyAlignment="1">
      <alignment vertical="center" shrinkToFit="1"/>
    </xf>
    <xf numFmtId="186" fontId="9" fillId="0" borderId="20" xfId="7" applyNumberFormat="1" applyFont="1" applyBorder="1" applyAlignment="1">
      <alignment vertical="center" shrinkToFit="1"/>
    </xf>
    <xf numFmtId="186" fontId="9" fillId="0" borderId="21" xfId="7" applyNumberFormat="1" applyFont="1" applyBorder="1" applyAlignment="1">
      <alignment vertical="center" shrinkToFit="1"/>
    </xf>
    <xf numFmtId="0" fontId="9" fillId="0" borderId="28" xfId="7" applyFont="1" applyBorder="1" applyAlignment="1">
      <alignment horizontal="left" vertical="center"/>
    </xf>
    <xf numFmtId="0" fontId="13" fillId="0" borderId="43" xfId="9" applyFont="1" applyBorder="1" applyAlignment="1">
      <alignment horizontal="center" vertical="center"/>
    </xf>
    <xf numFmtId="0" fontId="9" fillId="0" borderId="28" xfId="7" applyFont="1" applyBorder="1" applyAlignment="1">
      <alignment horizontal="center" vertical="center"/>
    </xf>
    <xf numFmtId="0" fontId="9" fillId="0" borderId="46" xfId="7" applyFont="1" applyBorder="1" applyAlignment="1">
      <alignment horizontal="center" vertical="center"/>
    </xf>
    <xf numFmtId="0" fontId="15" fillId="0" borderId="47" xfId="7" applyFont="1" applyBorder="1" applyAlignment="1">
      <alignment vertical="center" wrapText="1"/>
    </xf>
    <xf numFmtId="0" fontId="15" fillId="0" borderId="48" xfId="7" applyFont="1" applyBorder="1" applyAlignment="1">
      <alignment vertical="center" wrapText="1"/>
    </xf>
    <xf numFmtId="183" fontId="9" fillId="0" borderId="46" xfId="7" applyNumberFormat="1" applyFont="1" applyBorder="1">
      <alignment vertical="center"/>
    </xf>
    <xf numFmtId="183" fontId="9" fillId="0" borderId="47" xfId="7" applyNumberFormat="1" applyFont="1" applyBorder="1">
      <alignment vertical="center"/>
    </xf>
    <xf numFmtId="183" fontId="9" fillId="0" borderId="48" xfId="7" applyNumberFormat="1" applyFont="1" applyBorder="1">
      <alignment vertical="center"/>
    </xf>
    <xf numFmtId="0" fontId="9" fillId="0" borderId="28" xfId="7" applyFont="1" applyBorder="1">
      <alignment vertical="center"/>
    </xf>
    <xf numFmtId="0" fontId="9" fillId="0" borderId="29" xfId="7" applyFont="1" applyBorder="1">
      <alignment vertical="center"/>
    </xf>
    <xf numFmtId="49" fontId="9" fillId="0" borderId="28"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9" xfId="7" applyFont="1" applyBorder="1" applyAlignment="1">
      <alignment horizontal="center" vertical="center"/>
    </xf>
    <xf numFmtId="0" fontId="9" fillId="0" borderId="46" xfId="7" applyFont="1" applyBorder="1">
      <alignment vertical="center"/>
    </xf>
    <xf numFmtId="0" fontId="9" fillId="0" borderId="47" xfId="7" applyFont="1" applyBorder="1">
      <alignment vertical="center"/>
    </xf>
    <xf numFmtId="0" fontId="9" fillId="0" borderId="48" xfId="7" applyFont="1" applyBorder="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Alignment="1">
      <alignment horizontal="center" vertical="center" wrapText="1"/>
    </xf>
    <xf numFmtId="0" fontId="9" fillId="0" borderId="7" xfId="11" applyFont="1" applyBorder="1" applyAlignment="1">
      <alignment horizontal="center" vertical="center" wrapText="1"/>
    </xf>
    <xf numFmtId="0" fontId="9" fillId="0" borderId="0" xfId="11" applyFont="1" applyAlignment="1">
      <alignment horizontal="center"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7"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2" xfId="12" applyFont="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0" borderId="130"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7" xfId="12" applyFont="1" applyFill="1" applyBorder="1">
      <alignment vertical="center"/>
    </xf>
    <xf numFmtId="0" fontId="4" fillId="2" borderId="47" xfId="12" applyFont="1" applyFill="1" applyBorder="1" applyAlignment="1">
      <alignment horizontal="center" vertical="center"/>
    </xf>
    <xf numFmtId="0" fontId="4" fillId="2" borderId="9" xfId="12" applyFont="1" applyFill="1" applyBorder="1">
      <alignment vertical="center"/>
    </xf>
    <xf numFmtId="0" fontId="4" fillId="2" borderId="39" xfId="12" applyFont="1" applyFill="1" applyBorder="1">
      <alignment vertical="center"/>
    </xf>
    <xf numFmtId="0" fontId="4" fillId="2" borderId="2" xfId="12" applyFont="1" applyFill="1" applyBorder="1">
      <alignment vertical="center"/>
    </xf>
    <xf numFmtId="0" fontId="4" fillId="2" borderId="29"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8" xfId="12" applyFont="1" applyFill="1" applyBorder="1">
      <alignment vertical="center"/>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173"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1" fontId="27" fillId="0" borderId="12" xfId="2" applyNumberFormat="1" applyFont="1" applyBorder="1" applyAlignment="1">
      <alignment horizontal="right" vertical="center" shrinkToFit="1"/>
    </xf>
    <xf numFmtId="191" fontId="27" fillId="0" borderId="172" xfId="2" applyNumberFormat="1" applyFont="1" applyBorder="1" applyAlignment="1">
      <alignment horizontal="right" vertical="center" shrinkToFit="1"/>
    </xf>
    <xf numFmtId="191" fontId="21" fillId="0" borderId="173"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2" xfId="2" applyNumberFormat="1" applyFont="1" applyBorder="1" applyAlignment="1">
      <alignment horizontal="right" vertical="center" shrinkToFit="1"/>
    </xf>
    <xf numFmtId="179" fontId="21" fillId="0" borderId="173"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2"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81" fontId="27" fillId="0" borderId="181" xfId="5" applyNumberFormat="1" applyFont="1" applyBorder="1" applyAlignment="1">
      <alignment horizontal="right" vertical="center" shrinkToFit="1"/>
    </xf>
    <xf numFmtId="179" fontId="27" fillId="0" borderId="182" xfId="5" applyNumberFormat="1" applyFont="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Border="1" applyAlignment="1">
      <alignment horizontal="center" vertical="center" wrapText="1"/>
    </xf>
    <xf numFmtId="189" fontId="29" fillId="0" borderId="14" xfId="16" applyNumberFormat="1" applyFont="1" applyBorder="1" applyAlignment="1">
      <alignment horizontal="right" vertical="center" shrinkToFit="1"/>
    </xf>
    <xf numFmtId="189" fontId="29" fillId="0" borderId="16" xfId="16" applyNumberFormat="1" applyFont="1" applyBorder="1" applyAlignment="1">
      <alignment horizontal="right" vertical="center" shrinkToFit="1"/>
    </xf>
    <xf numFmtId="189" fontId="29" fillId="0" borderId="18" xfId="16" applyNumberFormat="1" applyFont="1" applyBorder="1" applyAlignment="1">
      <alignment horizontal="right" vertical="center" shrinkToFit="1"/>
    </xf>
    <xf numFmtId="0" fontId="29" fillId="0" borderId="39" xfId="16" applyFont="1" applyBorder="1" applyAlignment="1">
      <alignment horizontal="center" vertical="center" wrapText="1"/>
    </xf>
    <xf numFmtId="189" fontId="29" fillId="0" borderId="36" xfId="16" applyNumberFormat="1" applyFont="1" applyBorder="1" applyAlignment="1">
      <alignment horizontal="right" vertical="center" shrinkToFit="1"/>
    </xf>
    <xf numFmtId="189" fontId="29" fillId="0" borderId="37" xfId="16" applyNumberFormat="1" applyFont="1" applyBorder="1" applyAlignment="1">
      <alignment horizontal="right" vertical="center" shrinkToFit="1"/>
    </xf>
    <xf numFmtId="189" fontId="29" fillId="0" borderId="38" xfId="16" applyNumberFormat="1" applyFont="1" applyBorder="1" applyAlignment="1">
      <alignment horizontal="right" vertical="center" shrinkToFit="1"/>
    </xf>
    <xf numFmtId="0" fontId="29" fillId="0" borderId="63" xfId="16" applyFont="1" applyBorder="1" applyAlignment="1">
      <alignment horizontal="center" vertical="center"/>
    </xf>
    <xf numFmtId="189" fontId="29" fillId="0" borderId="113" xfId="16" applyNumberFormat="1" applyFont="1" applyBorder="1" applyAlignment="1">
      <alignment horizontal="right" vertical="center" shrinkToFit="1"/>
    </xf>
    <xf numFmtId="189" fontId="29" fillId="0" borderId="183" xfId="16" applyNumberFormat="1" applyFont="1" applyBorder="1" applyAlignment="1">
      <alignment horizontal="right" vertical="center" shrinkToFit="1"/>
    </xf>
    <xf numFmtId="189" fontId="29" fillId="0" borderId="64"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Border="1" applyAlignment="1">
      <alignment vertical="center" wrapText="1"/>
    </xf>
    <xf numFmtId="189" fontId="29" fillId="0" borderId="184" xfId="17" applyNumberFormat="1" applyFont="1" applyBorder="1" applyAlignment="1">
      <alignment horizontal="right" vertical="center" shrinkToFit="1"/>
    </xf>
    <xf numFmtId="189" fontId="29" fillId="0" borderId="185" xfId="17" applyNumberFormat="1" applyFont="1" applyBorder="1" applyAlignment="1">
      <alignment horizontal="right" vertical="center" shrinkToFit="1"/>
    </xf>
    <xf numFmtId="189" fontId="29" fillId="0" borderId="186" xfId="17" applyNumberFormat="1" applyFont="1" applyBorder="1" applyAlignment="1">
      <alignment horizontal="right" vertical="center" shrinkToFit="1"/>
    </xf>
    <xf numFmtId="0" fontId="29" fillId="0" borderId="35" xfId="17" applyFont="1" applyBorder="1">
      <alignment vertical="center"/>
    </xf>
    <xf numFmtId="189" fontId="29" fillId="0" borderId="187" xfId="17" applyNumberFormat="1" applyFont="1" applyBorder="1" applyAlignment="1">
      <alignment horizontal="right" vertical="center" shrinkToFit="1"/>
    </xf>
    <xf numFmtId="189" fontId="29" fillId="0" borderId="12" xfId="17" applyNumberFormat="1" applyFont="1" applyBorder="1" applyAlignment="1">
      <alignment horizontal="right" vertical="center" shrinkToFit="1"/>
    </xf>
    <xf numFmtId="189" fontId="29" fillId="0" borderId="188" xfId="17" applyNumberFormat="1" applyFont="1" applyBorder="1" applyAlignment="1">
      <alignment horizontal="right" vertical="center" shrinkToFit="1"/>
    </xf>
    <xf numFmtId="0" fontId="29" fillId="0" borderId="39" xfId="17" applyFont="1" applyBorder="1">
      <alignment vertical="center"/>
    </xf>
    <xf numFmtId="0" fontId="29" fillId="0" borderId="63" xfId="17" applyFont="1" applyBorder="1">
      <alignment vertical="center"/>
    </xf>
    <xf numFmtId="189" fontId="29" fillId="0" borderId="113" xfId="17" applyNumberFormat="1" applyFont="1" applyBorder="1" applyAlignment="1">
      <alignment horizontal="right" vertical="center" shrinkToFit="1"/>
    </xf>
    <xf numFmtId="189" fontId="29" fillId="0" borderId="183" xfId="17" applyNumberFormat="1" applyFont="1" applyBorder="1" applyAlignment="1">
      <alignment horizontal="right" vertical="center" shrinkToFit="1"/>
    </xf>
    <xf numFmtId="189" fontId="29" fillId="0" borderId="64"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Border="1" applyAlignment="1">
      <alignment vertical="center" wrapTex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181" fontId="30" fillId="0" borderId="186" xfId="18" applyNumberFormat="1" applyFont="1" applyBorder="1" applyAlignment="1">
      <alignment horizontal="right" vertical="center" shrinkToFit="1"/>
    </xf>
    <xf numFmtId="0" fontId="30" fillId="0" borderId="10" xfId="18" applyFont="1" applyBorder="1">
      <alignment vertical="center"/>
    </xf>
    <xf numFmtId="181" fontId="30" fillId="0" borderId="187"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8" xfId="18" applyNumberFormat="1" applyFont="1" applyBorder="1" applyAlignment="1">
      <alignment horizontal="right" vertical="center" shrinkToFit="1"/>
    </xf>
    <xf numFmtId="0" fontId="30" fillId="0" borderId="1" xfId="18" applyFont="1" applyBorder="1">
      <alignment vertical="center"/>
    </xf>
    <xf numFmtId="0" fontId="30" fillId="0" borderId="55" xfId="18" applyFont="1" applyBorder="1">
      <alignment vertical="center"/>
    </xf>
    <xf numFmtId="181" fontId="30" fillId="0" borderId="113" xfId="18" applyNumberFormat="1" applyFont="1" applyBorder="1" applyAlignment="1">
      <alignment horizontal="right" vertical="center" shrinkToFit="1"/>
    </xf>
    <xf numFmtId="181" fontId="30" fillId="0" borderId="183" xfId="18" applyNumberFormat="1" applyFont="1" applyBorder="1" applyAlignment="1">
      <alignment horizontal="right" vertical="center" shrinkToFit="1"/>
    </xf>
    <xf numFmtId="181" fontId="30" fillId="0" borderId="64"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Border="1" applyAlignment="1">
      <alignment vertical="center" wrapTex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181" fontId="30" fillId="0" borderId="186" xfId="19" applyNumberFormat="1" applyFont="1" applyBorder="1" applyAlignment="1">
      <alignment horizontal="right" vertical="center" shrinkToFit="1"/>
    </xf>
    <xf numFmtId="0" fontId="30" fillId="0" borderId="10" xfId="19" applyFont="1" applyBorder="1">
      <alignment vertical="center"/>
    </xf>
    <xf numFmtId="181" fontId="30" fillId="0" borderId="187"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8" xfId="19" applyNumberFormat="1" applyFont="1" applyBorder="1" applyAlignment="1">
      <alignment horizontal="right" vertical="center" shrinkToFit="1"/>
    </xf>
    <xf numFmtId="0" fontId="30" fillId="0" borderId="1" xfId="19" applyFont="1" applyBorder="1">
      <alignment vertical="center"/>
    </xf>
    <xf numFmtId="0" fontId="30" fillId="0" borderId="33" xfId="19" applyFont="1" applyBorder="1">
      <alignment vertical="center"/>
    </xf>
    <xf numFmtId="0" fontId="30" fillId="0" borderId="10" xfId="19" applyFont="1" applyBorder="1" applyAlignment="1">
      <alignment vertical="center" wrapText="1"/>
    </xf>
    <xf numFmtId="0" fontId="30" fillId="0" borderId="55" xfId="19" applyFont="1" applyBorder="1">
      <alignment vertical="center"/>
    </xf>
    <xf numFmtId="181" fontId="30" fillId="0" borderId="113" xfId="19" applyNumberFormat="1" applyFont="1" applyBorder="1" applyAlignment="1">
      <alignment horizontal="right" vertical="center" shrinkToFit="1"/>
    </xf>
    <xf numFmtId="181" fontId="30" fillId="0" borderId="183" xfId="19" applyNumberFormat="1" applyFont="1" applyBorder="1" applyAlignment="1">
      <alignment horizontal="right" vertical="center" shrinkToFit="1"/>
    </xf>
    <xf numFmtId="181" fontId="30" fillId="0" borderId="64"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Border="1" applyAlignment="1">
      <alignment horizontal="center" vertical="center" wrapText="1"/>
    </xf>
    <xf numFmtId="181" fontId="36" fillId="0" borderId="16" xfId="20" applyNumberFormat="1" applyFont="1" applyBorder="1" applyAlignment="1">
      <alignment horizontal="right" vertical="center" shrinkToFit="1"/>
    </xf>
    <xf numFmtId="181" fontId="36" fillId="0" borderId="18" xfId="20" applyNumberFormat="1" applyFont="1" applyBorder="1" applyAlignment="1">
      <alignment horizontal="right" vertical="center" shrinkToFit="1"/>
    </xf>
    <xf numFmtId="0" fontId="36" fillId="0" borderId="39" xfId="16" applyFont="1" applyBorder="1" applyAlignment="1">
      <alignment horizontal="center" vertical="center" wrapText="1"/>
    </xf>
    <xf numFmtId="181" fontId="36" fillId="0" borderId="37" xfId="20" applyNumberFormat="1" applyFont="1" applyBorder="1" applyAlignment="1">
      <alignment horizontal="right" vertical="center" shrinkToFit="1"/>
    </xf>
    <xf numFmtId="181" fontId="36" fillId="0" borderId="38" xfId="20" applyNumberFormat="1" applyFont="1" applyBorder="1" applyAlignment="1">
      <alignment horizontal="right" vertical="center" shrinkToFit="1"/>
    </xf>
    <xf numFmtId="181" fontId="36" fillId="0" borderId="12" xfId="20" applyNumberFormat="1" applyFont="1" applyBorder="1" applyAlignment="1">
      <alignment horizontal="right" vertical="center" shrinkToFit="1"/>
    </xf>
    <xf numFmtId="181" fontId="36" fillId="0" borderId="188" xfId="20" applyNumberFormat="1" applyFont="1" applyBorder="1" applyAlignment="1">
      <alignment horizontal="right" vertical="center" shrinkToFit="1"/>
    </xf>
    <xf numFmtId="0" fontId="36" fillId="0" borderId="25" xfId="16" applyFont="1" applyBorder="1" applyAlignment="1">
      <alignment horizontal="center" vertical="center"/>
    </xf>
    <xf numFmtId="181" fontId="36" fillId="0" borderId="12" xfId="20" applyNumberFormat="1" applyFont="1" applyBorder="1" applyAlignment="1" applyProtection="1">
      <alignment horizontal="right" vertical="center" shrinkToFit="1"/>
      <protection locked="0"/>
    </xf>
    <xf numFmtId="181" fontId="36" fillId="0" borderId="188" xfId="20" applyNumberFormat="1" applyFont="1" applyBorder="1" applyAlignment="1" applyProtection="1">
      <alignment horizontal="right" vertical="center" shrinkToFit="1"/>
      <protection locked="0"/>
    </xf>
    <xf numFmtId="0" fontId="36" fillId="0" borderId="41" xfId="16" applyFont="1" applyBorder="1" applyAlignment="1">
      <alignment horizontal="center" vertical="center"/>
    </xf>
    <xf numFmtId="181" fontId="36" fillId="0" borderId="183" xfId="20" applyNumberFormat="1" applyFont="1" applyBorder="1" applyAlignment="1" applyProtection="1">
      <alignment horizontal="right" vertical="center" shrinkToFit="1"/>
      <protection locked="0"/>
    </xf>
    <xf numFmtId="181" fontId="36" fillId="0" borderId="64" xfId="20" applyNumberFormat="1" applyFont="1" applyBorder="1" applyAlignment="1" applyProtection="1">
      <alignment horizontal="right" vertical="center" shrinkToFit="1"/>
      <protection locked="0"/>
    </xf>
    <xf numFmtId="0" fontId="36" fillId="0" borderId="22" xfId="16" applyFont="1" applyBorder="1" applyAlignment="1">
      <alignment horizontal="center" vertical="center"/>
    </xf>
    <xf numFmtId="181" fontId="36" fillId="0" borderId="60" xfId="20" applyNumberFormat="1" applyFont="1" applyBorder="1" applyAlignment="1">
      <alignment horizontal="right" vertical="center" shrinkToFit="1"/>
    </xf>
    <xf numFmtId="181" fontId="36" fillId="0" borderId="62" xfId="20" applyNumberFormat="1" applyFont="1" applyBorder="1" applyAlignment="1">
      <alignment horizontal="right" vertical="center" shrinkToFit="1"/>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0" fontId="13" fillId="0" borderId="21" xfId="8" applyFont="1" applyBorder="1" applyAlignment="1">
      <alignment horizontal="left" vertical="center"/>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177" fontId="9" fillId="0" borderId="21" xfId="7" applyNumberFormat="1" applyFont="1" applyBorder="1" applyAlignment="1">
      <alignment horizontal="right" vertical="center" shrinkToFit="1"/>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3" fontId="9" fillId="0" borderId="19" xfId="7" applyNumberFormat="1" applyFont="1" applyBorder="1" applyAlignment="1">
      <alignment horizontal="right" vertical="center" shrinkToFit="1"/>
    </xf>
    <xf numFmtId="183" fontId="9" fillId="0" borderId="20" xfId="7" applyNumberFormat="1" applyFont="1" applyBorder="1" applyAlignment="1">
      <alignment horizontal="right" vertical="center" shrinkToFit="1"/>
    </xf>
    <xf numFmtId="183" fontId="9" fillId="0" borderId="21"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25" xfId="7" applyFont="1" applyBorder="1" applyAlignment="1">
      <alignment horizontal="center" vertical="center"/>
    </xf>
    <xf numFmtId="0" fontId="9" fillId="0" borderId="5" xfId="7" applyFont="1" applyBorder="1" applyAlignment="1">
      <alignment horizontal="center" vertical="center"/>
    </xf>
    <xf numFmtId="0" fontId="9" fillId="0" borderId="26" xfId="7" applyFont="1" applyBorder="1" applyAlignment="1">
      <alignment horizontal="center" vertical="center"/>
    </xf>
    <xf numFmtId="0" fontId="9" fillId="0" borderId="32" xfId="7" applyFont="1" applyBorder="1" applyAlignment="1">
      <alignment horizontal="center" vertical="center"/>
    </xf>
    <xf numFmtId="0" fontId="9" fillId="0" borderId="8" xfId="7" applyFont="1" applyBorder="1" applyAlignment="1">
      <alignment horizontal="center" vertical="center"/>
    </xf>
    <xf numFmtId="0" fontId="9" fillId="0" borderId="33"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4" xfId="7" applyFont="1" applyBorder="1" applyAlignment="1">
      <alignment horizontal="center" vertical="center"/>
    </xf>
    <xf numFmtId="0" fontId="9" fillId="0" borderId="27" xfId="7" applyFont="1" applyBorder="1" applyAlignment="1">
      <alignment horizontal="center" vertical="center"/>
    </xf>
    <xf numFmtId="0" fontId="9" fillId="0" borderId="6" xfId="7" applyFont="1" applyBorder="1" applyAlignment="1">
      <alignment horizontal="center" vertical="center"/>
    </xf>
    <xf numFmtId="0" fontId="9" fillId="0" borderId="34" xfId="7" applyFont="1" applyBorder="1" applyAlignment="1">
      <alignment horizontal="center" vertical="center"/>
    </xf>
    <xf numFmtId="0" fontId="9" fillId="0" borderId="28" xfId="7" applyFont="1" applyBorder="1" applyAlignment="1">
      <alignment horizontal="center" vertical="center"/>
    </xf>
    <xf numFmtId="0" fontId="9" fillId="0" borderId="0" xfId="7" applyFont="1" applyAlignment="1">
      <alignment horizontal="center" vertical="center"/>
    </xf>
    <xf numFmtId="0" fontId="9" fillId="0" borderId="30" xfId="7" applyFont="1" applyBorder="1" applyAlignment="1">
      <alignment horizontal="center" vertical="center"/>
    </xf>
    <xf numFmtId="0" fontId="9" fillId="0" borderId="7" xfId="7" applyFont="1" applyBorder="1" applyAlignment="1">
      <alignment horizontal="center" vertical="center"/>
    </xf>
    <xf numFmtId="0" fontId="9" fillId="0" borderId="29" xfId="7" applyFont="1" applyBorder="1" applyAlignment="1">
      <alignment horizontal="center" vertical="center"/>
    </xf>
    <xf numFmtId="0" fontId="9" fillId="0" borderId="3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183" fontId="9" fillId="0" borderId="28"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9" xfId="7" applyNumberFormat="1" applyFont="1" applyBorder="1" applyAlignment="1">
      <alignment horizontal="right" vertical="center" shrinkToFit="1"/>
    </xf>
    <xf numFmtId="0" fontId="9" fillId="0" borderId="36" xfId="7" applyFont="1" applyBorder="1" applyAlignment="1">
      <alignment horizontal="center" vertical="center"/>
    </xf>
    <xf numFmtId="0" fontId="9" fillId="0" borderId="3" xfId="7" applyFont="1" applyBorder="1" applyAlignment="1">
      <alignment horizontal="center" vertical="center"/>
    </xf>
    <xf numFmtId="0" fontId="9" fillId="0" borderId="37"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1" xfId="7" applyFont="1" applyBorder="1" applyAlignment="1">
      <alignment horizontal="center" vertical="center"/>
    </xf>
    <xf numFmtId="0" fontId="9" fillId="0" borderId="38"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39" xfId="7" applyFont="1" applyBorder="1" applyAlignment="1">
      <alignment horizontal="center" vertical="center"/>
    </xf>
    <xf numFmtId="0" fontId="9" fillId="0" borderId="2" xfId="7" applyFont="1" applyBorder="1" applyAlignment="1">
      <alignment horizontal="center" vertical="center"/>
    </xf>
    <xf numFmtId="0" fontId="9" fillId="0" borderId="46" xfId="7" applyFont="1" applyBorder="1" applyAlignment="1">
      <alignment horizontal="center" vertical="center"/>
    </xf>
    <xf numFmtId="0" fontId="9" fillId="0" borderId="47"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40"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9" xfId="7" applyNumberFormat="1" applyFont="1" applyBorder="1" applyAlignment="1">
      <alignment horizontal="center" vertical="center"/>
    </xf>
    <xf numFmtId="49" fontId="9" fillId="0" borderId="44" xfId="7" applyNumberFormat="1" applyFont="1" applyBorder="1" applyAlignment="1">
      <alignment horizontal="center" vertical="center"/>
    </xf>
    <xf numFmtId="49" fontId="9" fillId="0" borderId="47" xfId="7" applyNumberFormat="1" applyFont="1" applyBorder="1" applyAlignment="1">
      <alignment horizontal="center" vertical="center"/>
    </xf>
    <xf numFmtId="49" fontId="9" fillId="0" borderId="48" xfId="7" applyNumberFormat="1" applyFont="1" applyBorder="1" applyAlignment="1">
      <alignment horizontal="center" vertical="center"/>
    </xf>
    <xf numFmtId="0" fontId="9" fillId="0" borderId="35"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8" xfId="8" applyFont="1" applyBorder="1" applyAlignment="1">
      <alignment horizontal="left" vertical="center"/>
    </xf>
    <xf numFmtId="0" fontId="13" fillId="0" borderId="0" xfId="8" applyFont="1" applyAlignment="1">
      <alignment horizontal="left" vertical="center"/>
    </xf>
    <xf numFmtId="0" fontId="13" fillId="0" borderId="29" xfId="8" applyFont="1" applyBorder="1" applyAlignment="1">
      <alignment horizontal="left" vertical="center"/>
    </xf>
    <xf numFmtId="177" fontId="9" fillId="0" borderId="28"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9" xfId="7" applyNumberFormat="1" applyFont="1" applyBorder="1" applyAlignment="1">
      <alignment horizontal="right" vertical="center" shrinkToFit="1"/>
    </xf>
    <xf numFmtId="0" fontId="9" fillId="0" borderId="28" xfId="7" applyFont="1" applyBorder="1" applyAlignment="1">
      <alignment horizontal="left" vertical="center"/>
    </xf>
    <xf numFmtId="0" fontId="9" fillId="0" borderId="0" xfId="7" applyFont="1" applyAlignment="1">
      <alignment horizontal="left" vertical="center"/>
    </xf>
    <xf numFmtId="0" fontId="9" fillId="0" borderId="29" xfId="7" applyFont="1" applyBorder="1" applyAlignment="1">
      <alignment horizontal="left" vertical="center"/>
    </xf>
    <xf numFmtId="184" fontId="9" fillId="0" borderId="28"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9" xfId="7" applyNumberFormat="1" applyFont="1" applyBorder="1" applyAlignment="1">
      <alignment horizontal="right" vertical="center" shrinkToFit="1"/>
    </xf>
    <xf numFmtId="185" fontId="9" fillId="0" borderId="28" xfId="7" applyNumberFormat="1" applyFont="1" applyBorder="1" applyAlignment="1">
      <alignment horizontal="right" vertical="center" shrinkToFit="1"/>
    </xf>
    <xf numFmtId="185" fontId="9" fillId="0" borderId="0" xfId="7" applyNumberFormat="1" applyFont="1" applyAlignment="1">
      <alignment horizontal="right" vertical="center" shrinkToFit="1"/>
    </xf>
    <xf numFmtId="185" fontId="9" fillId="0" borderId="29" xfId="7" applyNumberFormat="1" applyFont="1" applyBorder="1" applyAlignment="1">
      <alignment horizontal="right" vertical="center" shrinkToFit="1"/>
    </xf>
    <xf numFmtId="0" fontId="9" fillId="0" borderId="49" xfId="7" applyFont="1" applyBorder="1" applyAlignment="1">
      <alignment horizontal="center" vertical="center"/>
    </xf>
    <xf numFmtId="0" fontId="9" fillId="0" borderId="50" xfId="7" applyFont="1" applyBorder="1">
      <alignment vertical="center"/>
    </xf>
    <xf numFmtId="0" fontId="9" fillId="0" borderId="51" xfId="7" applyFont="1" applyBorder="1">
      <alignment vertical="center"/>
    </xf>
    <xf numFmtId="0" fontId="9" fillId="0" borderId="52" xfId="7" applyFont="1" applyBorder="1">
      <alignment vertical="center"/>
    </xf>
    <xf numFmtId="177" fontId="9" fillId="0" borderId="50" xfId="7" applyNumberFormat="1" applyFont="1" applyBorder="1" applyAlignment="1">
      <alignment horizontal="right" vertical="center" shrinkToFit="1"/>
    </xf>
    <xf numFmtId="177" fontId="9" fillId="0" borderId="5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4" xfId="7" applyNumberFormat="1" applyFont="1" applyBorder="1" applyAlignment="1">
      <alignment horizontal="right" vertical="center" shrinkToFit="1"/>
    </xf>
    <xf numFmtId="0" fontId="9" fillId="0" borderId="55" xfId="7" applyFont="1" applyBorder="1">
      <alignment vertical="center"/>
    </xf>
    <xf numFmtId="0" fontId="9" fillId="0" borderId="56" xfId="7" applyFont="1" applyBorder="1">
      <alignment vertical="center"/>
    </xf>
    <xf numFmtId="0" fontId="9" fillId="0" borderId="57" xfId="7" applyFont="1" applyBorder="1">
      <alignment vertical="center"/>
    </xf>
    <xf numFmtId="187" fontId="9" fillId="0" borderId="55" xfId="7" applyNumberFormat="1" applyFont="1" applyBorder="1" applyAlignment="1">
      <alignment horizontal="right" vertical="center" shrinkToFit="1"/>
    </xf>
    <xf numFmtId="187" fontId="9" fillId="0" borderId="56" xfId="7" applyNumberFormat="1" applyFont="1" applyBorder="1" applyAlignment="1">
      <alignment horizontal="right" vertical="center" shrinkToFit="1"/>
    </xf>
    <xf numFmtId="187" fontId="9" fillId="0" borderId="58" xfId="7" applyNumberFormat="1" applyFont="1" applyBorder="1" applyAlignment="1">
      <alignment horizontal="right" vertical="center" shrinkToFit="1"/>
    </xf>
    <xf numFmtId="0" fontId="9" fillId="0" borderId="19" xfId="7" applyFont="1" applyBorder="1" applyAlignment="1">
      <alignment horizontal="center" vertical="center" wrapText="1"/>
    </xf>
    <xf numFmtId="0" fontId="9" fillId="0" borderId="20" xfId="7" applyFont="1" applyBorder="1" applyAlignment="1">
      <alignment horizontal="center" vertical="center" wrapText="1"/>
    </xf>
    <xf numFmtId="0" fontId="9" fillId="0" borderId="15" xfId="7" applyFont="1" applyBorder="1" applyAlignment="1">
      <alignment horizontal="center" vertical="center" wrapText="1"/>
    </xf>
    <xf numFmtId="0" fontId="9" fillId="0" borderId="28"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7" xfId="7" applyFont="1" applyBorder="1" applyAlignment="1">
      <alignment horizontal="center" vertical="center" wrapText="1"/>
    </xf>
    <xf numFmtId="0" fontId="9" fillId="0" borderId="42" xfId="7" applyFont="1" applyBorder="1" applyAlignment="1">
      <alignment horizontal="center" vertical="center" wrapText="1"/>
    </xf>
    <xf numFmtId="0" fontId="13" fillId="0" borderId="17" xfId="7" applyFont="1" applyBorder="1">
      <alignment vertical="center"/>
    </xf>
    <xf numFmtId="0" fontId="13" fillId="0" borderId="51" xfId="7" applyFont="1" applyBorder="1">
      <alignment vertical="center"/>
    </xf>
    <xf numFmtId="0" fontId="13" fillId="0" borderId="52" xfId="7" applyFont="1" applyBorder="1">
      <alignment vertical="center"/>
    </xf>
    <xf numFmtId="177" fontId="13" fillId="0" borderId="17"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177" fontId="13" fillId="0" borderId="21"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4" xfId="7" applyFont="1" applyBorder="1" applyAlignment="1">
      <alignment horizontal="center"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4" xfId="7" applyNumberFormat="1" applyFont="1" applyBorder="1" applyAlignment="1">
      <alignment horizontal="right" vertical="center" shrinkToFit="1"/>
    </xf>
    <xf numFmtId="183" fontId="9" fillId="0" borderId="10" xfId="7" applyNumberFormat="1" applyFont="1" applyBorder="1" applyAlignment="1">
      <alignment horizontal="right" vertical="center" shrinkToFit="1"/>
    </xf>
    <xf numFmtId="183" fontId="9" fillId="0" borderId="9" xfId="7" applyNumberFormat="1" applyFont="1" applyBorder="1" applyAlignment="1">
      <alignment horizontal="right" vertical="center" shrinkToFit="1"/>
    </xf>
    <xf numFmtId="183" fontId="9" fillId="0" borderId="11" xfId="7" applyNumberFormat="1" applyFont="1" applyBorder="1" applyAlignment="1">
      <alignment horizontal="right" vertical="center" shrinkToFit="1"/>
    </xf>
    <xf numFmtId="183" fontId="9" fillId="0" borderId="54"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9" fillId="0" borderId="11" xfId="7" applyNumberFormat="1" applyFont="1" applyBorder="1" applyAlignment="1">
      <alignment horizontal="right" vertical="center" shrinkToFit="1"/>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48" xfId="7" applyFont="1" applyBorder="1" applyAlignment="1">
      <alignment horizontal="left" vertical="center"/>
    </xf>
    <xf numFmtId="183" fontId="9" fillId="0" borderId="46" xfId="7" applyNumberFormat="1" applyFont="1" applyBorder="1" applyAlignment="1">
      <alignment horizontal="right" vertical="center" shrinkToFit="1"/>
    </xf>
    <xf numFmtId="183" fontId="9" fillId="0" borderId="47" xfId="7" applyNumberFormat="1" applyFont="1" applyBorder="1" applyAlignment="1">
      <alignment horizontal="right" vertical="center" shrinkToFit="1"/>
    </xf>
    <xf numFmtId="183" fontId="9" fillId="0" borderId="48" xfId="7" applyNumberFormat="1" applyFont="1" applyBorder="1" applyAlignment="1">
      <alignment horizontal="right" vertical="center" shrinkToFit="1"/>
    </xf>
    <xf numFmtId="0" fontId="9" fillId="0" borderId="19" xfId="10" applyBorder="1" applyAlignment="1">
      <alignment horizontal="left" vertical="center"/>
    </xf>
    <xf numFmtId="0" fontId="9" fillId="0" borderId="20" xfId="10" applyBorder="1" applyAlignment="1">
      <alignment horizontal="left" vertical="center"/>
    </xf>
    <xf numFmtId="0" fontId="9" fillId="0" borderId="21" xfId="10" applyBorder="1" applyAlignment="1">
      <alignment horizontal="left" vertical="center"/>
    </xf>
    <xf numFmtId="0" fontId="13" fillId="0" borderId="2" xfId="7" applyFont="1" applyBorder="1">
      <alignment vertical="center"/>
    </xf>
    <xf numFmtId="0" fontId="13" fillId="0" borderId="3" xfId="7" applyFont="1" applyBorder="1">
      <alignment vertical="center"/>
    </xf>
    <xf numFmtId="187" fontId="13" fillId="0" borderId="1" xfId="7" applyNumberFormat="1" applyFont="1" applyBorder="1" applyAlignment="1">
      <alignment horizontal="right" vertical="center" shrinkToFit="1"/>
    </xf>
    <xf numFmtId="187" fontId="13" fillId="0" borderId="2" xfId="7" applyNumberFormat="1" applyFont="1" applyBorder="1" applyAlignment="1">
      <alignment horizontal="right" vertical="center" shrinkToFit="1"/>
    </xf>
    <xf numFmtId="187" fontId="13" fillId="0" borderId="40" xfId="7" applyNumberFormat="1" applyFont="1" applyBorder="1" applyAlignment="1">
      <alignment horizontal="right"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3" fillId="0" borderId="57" xfId="9" applyFont="1" applyBorder="1" applyAlignment="1">
      <alignment horizontal="center" vertical="center" shrinkToFit="1"/>
    </xf>
    <xf numFmtId="0" fontId="15" fillId="0" borderId="0" xfId="7" applyFont="1" applyAlignment="1">
      <alignment horizontal="left" vertical="center" wrapText="1"/>
    </xf>
    <xf numFmtId="0" fontId="15" fillId="0" borderId="29" xfId="7" applyFont="1" applyBorder="1" applyAlignment="1">
      <alignment horizontal="left" vertical="center" wrapText="1"/>
    </xf>
    <xf numFmtId="0" fontId="9" fillId="0" borderId="59" xfId="7" applyFont="1" applyBorder="1" applyAlignment="1">
      <alignment horizontal="center" vertical="center"/>
    </xf>
    <xf numFmtId="0" fontId="9" fillId="0" borderId="60" xfId="7" applyFont="1" applyBorder="1" applyAlignment="1">
      <alignment horizontal="center" vertical="center"/>
    </xf>
    <xf numFmtId="185" fontId="9" fillId="0" borderId="60" xfId="7" applyNumberFormat="1" applyFont="1" applyBorder="1" applyAlignment="1">
      <alignment horizontal="right" vertical="center" shrinkToFit="1"/>
    </xf>
    <xf numFmtId="185" fontId="9" fillId="0" borderId="61" xfId="7" applyNumberFormat="1" applyFont="1" applyBorder="1" applyAlignment="1">
      <alignment horizontal="right" vertical="center" shrinkToFit="1"/>
    </xf>
    <xf numFmtId="185" fontId="9" fillId="0" borderId="62" xfId="7" applyNumberFormat="1" applyFont="1" applyBorder="1" applyAlignment="1">
      <alignment horizontal="right" vertical="center" shrinkToFit="1"/>
    </xf>
    <xf numFmtId="183" fontId="9" fillId="0" borderId="55" xfId="7" applyNumberFormat="1" applyFont="1" applyBorder="1" applyAlignment="1">
      <alignment horizontal="right" vertical="center" shrinkToFit="1"/>
    </xf>
    <xf numFmtId="183" fontId="9" fillId="0" borderId="56" xfId="7" applyNumberFormat="1" applyFont="1" applyBorder="1" applyAlignment="1">
      <alignment horizontal="right" vertical="center" shrinkToFit="1"/>
    </xf>
    <xf numFmtId="183" fontId="9" fillId="0" borderId="57" xfId="7" applyNumberFormat="1" applyFont="1" applyBorder="1" applyAlignment="1">
      <alignment horizontal="right" vertical="center" shrinkToFit="1"/>
    </xf>
    <xf numFmtId="183" fontId="9" fillId="0" borderId="58"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62" xfId="7" applyNumberFormat="1" applyFont="1" applyBorder="1" applyAlignment="1">
      <alignment horizontal="right" vertical="center" shrinkToFit="1"/>
    </xf>
    <xf numFmtId="183" fontId="9" fillId="0" borderId="47" xfId="7" applyNumberFormat="1" applyFont="1" applyBorder="1" applyAlignment="1">
      <alignment horizontal="right" vertical="center"/>
    </xf>
    <xf numFmtId="183" fontId="9" fillId="0" borderId="48" xfId="7" applyNumberFormat="1" applyFont="1" applyBorder="1" applyAlignment="1">
      <alignment horizontal="right" vertical="center"/>
    </xf>
    <xf numFmtId="0" fontId="9" fillId="0" borderId="63" xfId="7" applyFont="1" applyBorder="1">
      <alignment vertical="center"/>
    </xf>
    <xf numFmtId="0" fontId="9" fillId="0" borderId="64" xfId="7" applyFont="1" applyBorder="1" applyAlignment="1">
      <alignment horizontal="center" vertical="center"/>
    </xf>
    <xf numFmtId="0" fontId="9" fillId="0" borderId="58" xfId="7" applyFont="1" applyBorder="1" applyAlignment="1">
      <alignment horizontal="center" vertical="center"/>
    </xf>
    <xf numFmtId="0" fontId="9" fillId="0" borderId="65" xfId="7" applyFont="1" applyBorder="1" applyAlignment="1">
      <alignment horizontal="center" vertical="center"/>
    </xf>
    <xf numFmtId="177" fontId="9" fillId="0" borderId="20" xfId="7" applyNumberFormat="1" applyFont="1" applyBorder="1" applyAlignment="1">
      <alignment horizontal="right" vertical="center"/>
    </xf>
    <xf numFmtId="177" fontId="9" fillId="0" borderId="21" xfId="7" applyNumberFormat="1" applyFont="1" applyBorder="1" applyAlignment="1">
      <alignment horizontal="right" vertical="center"/>
    </xf>
    <xf numFmtId="0" fontId="9" fillId="0" borderId="66" xfId="7" applyFont="1" applyBorder="1" applyAlignment="1">
      <alignment horizontal="center" vertical="center"/>
    </xf>
    <xf numFmtId="0" fontId="9" fillId="0" borderId="51" xfId="7" applyFont="1" applyBorder="1" applyAlignment="1">
      <alignment horizontal="center" vertical="center"/>
    </xf>
    <xf numFmtId="0" fontId="9" fillId="0" borderId="53" xfId="7" applyFont="1" applyBorder="1" applyAlignment="1">
      <alignment horizontal="center" vertical="center"/>
    </xf>
    <xf numFmtId="0" fontId="9" fillId="0" borderId="39"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8"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7" xfId="7" applyFont="1" applyBorder="1" applyAlignment="1">
      <alignment horizontal="center" vertical="center" textRotation="255"/>
    </xf>
    <xf numFmtId="0" fontId="9" fillId="0" borderId="42"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40" xfId="7" applyFont="1" applyBorder="1" applyAlignment="1">
      <alignment horizontal="center" vertical="center" wrapText="1"/>
    </xf>
    <xf numFmtId="0" fontId="15" fillId="0" borderId="31" xfId="7" applyFont="1" applyBorder="1" applyAlignment="1">
      <alignment horizontal="center" vertical="center" wrapText="1"/>
    </xf>
    <xf numFmtId="0" fontId="13" fillId="0" borderId="46" xfId="8" applyFont="1" applyBorder="1" applyAlignment="1">
      <alignment horizontal="left" vertical="center"/>
    </xf>
    <xf numFmtId="0" fontId="13" fillId="0" borderId="47" xfId="8" applyFont="1" applyBorder="1" applyAlignment="1">
      <alignment horizontal="left" vertical="center"/>
    </xf>
    <xf numFmtId="0" fontId="13" fillId="0" borderId="48" xfId="8" applyFont="1" applyBorder="1" applyAlignment="1">
      <alignment horizontal="left" vertical="center"/>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177" fontId="9" fillId="0" borderId="48" xfId="7" applyNumberFormat="1" applyFont="1" applyBorder="1" applyAlignment="1">
      <alignment horizontal="right" vertical="center" shrinkToFit="1"/>
    </xf>
    <xf numFmtId="0" fontId="16" fillId="0" borderId="9" xfId="7" applyFont="1" applyBorder="1">
      <alignment vertical="center"/>
    </xf>
    <xf numFmtId="0" fontId="16" fillId="0" borderId="11" xfId="7" applyFont="1" applyBorder="1">
      <alignmen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177" fontId="9" fillId="0" borderId="57" xfId="7" applyNumberFormat="1" applyFont="1" applyBorder="1" applyAlignment="1">
      <alignment horizontal="right" vertical="center"/>
    </xf>
    <xf numFmtId="0" fontId="9" fillId="0" borderId="44" xfId="7" applyFont="1" applyBorder="1" applyAlignment="1">
      <alignment horizontal="center" vertical="center" shrinkToFit="1"/>
    </xf>
    <xf numFmtId="0" fontId="9" fillId="0" borderId="47" xfId="7" applyFont="1" applyBorder="1" applyAlignment="1">
      <alignment horizontal="center" vertical="center" shrinkToFit="1"/>
    </xf>
    <xf numFmtId="0" fontId="9" fillId="0" borderId="42" xfId="7" applyFont="1" applyBorder="1" applyAlignment="1">
      <alignment horizontal="center" vertical="center" shrinkToFi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1" xfId="8" applyFont="1" applyBorder="1" applyAlignment="1">
      <alignment horizontal="center" vertical="center" wrapText="1"/>
    </xf>
    <xf numFmtId="0" fontId="13" fillId="0" borderId="28" xfId="8" applyFont="1" applyBorder="1" applyAlignment="1">
      <alignment horizontal="center" vertical="center" wrapText="1"/>
    </xf>
    <xf numFmtId="0" fontId="13" fillId="0" borderId="0" xfId="8" applyFont="1" applyAlignment="1">
      <alignment horizontal="center" vertical="center" wrapText="1"/>
    </xf>
    <xf numFmtId="0" fontId="13" fillId="0" borderId="29"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48" xfId="8" applyFont="1" applyBorder="1" applyAlignment="1">
      <alignment horizontal="center" vertical="center" wrapText="1"/>
    </xf>
    <xf numFmtId="0" fontId="9" fillId="0" borderId="0" xfId="7" applyFont="1" applyAlignment="1">
      <alignment horizontal="center" vertical="center" shrinkToFit="1"/>
    </xf>
    <xf numFmtId="188"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49" fontId="12" fillId="0" borderId="24" xfId="11" applyNumberFormat="1" applyFont="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3" fontId="9" fillId="0" borderId="68" xfId="11" applyNumberFormat="1" applyFont="1" applyBorder="1" applyAlignment="1">
      <alignment horizontal="right" vertical="center" shrinkToFit="1"/>
    </xf>
    <xf numFmtId="177" fontId="9" fillId="0" borderId="68" xfId="11" applyNumberFormat="1" applyFont="1" applyBorder="1" applyAlignment="1">
      <alignment horizontal="right" vertical="center" shrinkToFit="1"/>
    </xf>
    <xf numFmtId="183" fontId="9" fillId="0" borderId="69" xfId="11" applyNumberFormat="1" applyFont="1" applyBorder="1" applyAlignment="1">
      <alignment horizontal="right" vertical="center" shrinkToFit="1"/>
    </xf>
    <xf numFmtId="183" fontId="9" fillId="0" borderId="2" xfId="11" applyNumberFormat="1" applyFont="1" applyBorder="1" applyAlignment="1">
      <alignment horizontal="right" vertical="center" shrinkToFit="1"/>
    </xf>
    <xf numFmtId="183" fontId="9" fillId="0" borderId="3" xfId="11" applyNumberFormat="1" applyFont="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70" xfId="11" applyNumberFormat="1" applyFont="1" applyBorder="1" applyAlignment="1">
      <alignment horizontal="right" vertical="center" shrinkToFit="1"/>
    </xf>
    <xf numFmtId="183" fontId="9" fillId="0" borderId="71"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183" fontId="9" fillId="0" borderId="73" xfId="11" applyNumberFormat="1" applyFont="1" applyBorder="1" applyAlignment="1">
      <alignment horizontal="right" vertical="center" shrinkToFit="1"/>
    </xf>
    <xf numFmtId="183" fontId="9" fillId="0" borderId="0" xfId="11" applyNumberFormat="1" applyFont="1" applyAlignment="1">
      <alignment horizontal="right" vertical="center" shrinkToFit="1"/>
    </xf>
    <xf numFmtId="183" fontId="9" fillId="0" borderId="5"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77" fontId="9" fillId="0" borderId="5" xfId="11" applyNumberFormat="1" applyFont="1" applyBorder="1" applyAlignment="1">
      <alignment horizontal="right" vertical="center" shrinkToFit="1"/>
    </xf>
    <xf numFmtId="183" fontId="9" fillId="0" borderId="67" xfId="11" applyNumberFormat="1" applyFont="1" applyBorder="1" applyAlignment="1">
      <alignment horizontal="right" vertical="center" shrinkToFit="1"/>
    </xf>
    <xf numFmtId="183" fontId="9" fillId="0" borderId="70"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9" fillId="0" borderId="73"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5" xfId="11" applyNumberFormat="1" applyFont="1" applyBorder="1" applyAlignment="1">
      <alignment horizontal="righ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4" xfId="11" applyNumberFormat="1" applyFont="1" applyBorder="1" applyAlignment="1">
      <alignment horizontal="right" vertical="center"/>
    </xf>
    <xf numFmtId="177" fontId="9" fillId="0" borderId="70" xfId="11" applyNumberFormat="1" applyFont="1" applyBorder="1" applyAlignment="1">
      <alignment horizontal="right" vertical="center"/>
    </xf>
    <xf numFmtId="183" fontId="9" fillId="0" borderId="71" xfId="11" applyNumberFormat="1" applyFont="1" applyBorder="1" applyAlignment="1">
      <alignment horizontal="righ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69" xfId="11" applyNumberFormat="1" applyFont="1" applyBorder="1" applyAlignment="1">
      <alignment horizontal="right" vertical="center" shrinkToFit="1"/>
    </xf>
    <xf numFmtId="0" fontId="3" fillId="0" borderId="0" xfId="11" applyAlignment="1">
      <alignment horizontal="right" vertical="center" shrinkToFit="1"/>
    </xf>
    <xf numFmtId="0" fontId="3" fillId="0" borderId="70" xfId="11" applyBorder="1" applyAlignment="1">
      <alignment horizontal="right" vertical="center" shrinkToFit="1"/>
    </xf>
    <xf numFmtId="183" fontId="3" fillId="0" borderId="0" xfId="11" applyNumberFormat="1" applyAlignment="1">
      <alignment horizontal="right" vertical="center" shrinkToFit="1"/>
    </xf>
    <xf numFmtId="183" fontId="3" fillId="0" borderId="5" xfId="11" applyNumberFormat="1" applyBorder="1" applyAlignment="1">
      <alignment horizontal="right" vertical="center" shrinkToFit="1"/>
    </xf>
    <xf numFmtId="183" fontId="3" fillId="0" borderId="70" xfId="11" applyNumberFormat="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183"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0" fontId="3" fillId="0" borderId="3" xfId="11" applyBorder="1" applyAlignment="1">
      <alignment horizontal="right" vertical="center" shrinkToFit="1"/>
    </xf>
    <xf numFmtId="183" fontId="9" fillId="0" borderId="4" xfId="11" applyNumberFormat="1" applyFont="1" applyBorder="1" applyAlignment="1">
      <alignment horizontal="right" vertical="center" shrinkToFit="1"/>
    </xf>
    <xf numFmtId="0" fontId="3" fillId="0" borderId="5" xfId="11" applyBorder="1" applyAlignment="1">
      <alignment horizontal="right" vertical="center" shrinkToFit="1"/>
    </xf>
    <xf numFmtId="183"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183"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3"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177" fontId="9" fillId="3" borderId="73"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Border="1" applyAlignment="1">
      <alignment horizontal="right" vertical="center" shrinkToFit="1"/>
    </xf>
    <xf numFmtId="177" fontId="9" fillId="0" borderId="7" xfId="11" applyNumberFormat="1" applyFont="1" applyBorder="1" applyAlignment="1">
      <alignment horizontal="right" vertical="center" shrinkToFit="1"/>
    </xf>
    <xf numFmtId="177" fontId="9" fillId="0" borderId="8"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3" fontId="9" fillId="0" borderId="75" xfId="11" applyNumberFormat="1" applyFont="1" applyBorder="1" applyAlignment="1">
      <alignment horizontal="right" vertical="center" shrinkToFit="1"/>
    </xf>
    <xf numFmtId="177" fontId="9" fillId="0" borderId="75" xfId="11" applyNumberFormat="1" applyFont="1" applyBorder="1" applyAlignment="1">
      <alignment horizontal="right" vertical="center" shrinkToFit="1"/>
    </xf>
    <xf numFmtId="183" fontId="9" fillId="0" borderId="76" xfId="11" applyNumberFormat="1" applyFont="1" applyBorder="1" applyAlignment="1">
      <alignment horizontal="right" vertical="center" shrinkToFit="1"/>
    </xf>
    <xf numFmtId="183" fontId="9" fillId="0" borderId="8" xfId="11" applyNumberFormat="1" applyFont="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0" fontId="3" fillId="0" borderId="74" xfId="11" applyBorder="1" applyAlignment="1">
      <alignment horizontal="right" vertical="center" shrinkToFit="1"/>
    </xf>
    <xf numFmtId="183" fontId="3" fillId="0" borderId="7" xfId="11" applyNumberFormat="1" applyBorder="1" applyAlignment="1">
      <alignment horizontal="right" vertical="center" shrinkToFit="1"/>
    </xf>
    <xf numFmtId="183" fontId="3" fillId="0" borderId="74" xfId="11" applyNumberFormat="1" applyBorder="1" applyAlignment="1">
      <alignment horizontal="right" vertical="center" shrinkToFit="1"/>
    </xf>
    <xf numFmtId="177" fontId="9" fillId="0" borderId="76" xfId="11" applyNumberFormat="1" applyFont="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ill="1" applyBorder="1" applyAlignment="1" applyProtection="1">
      <alignment horizontal="center" vertical="center" wrapText="1"/>
      <protection locked="0"/>
    </xf>
    <xf numFmtId="0" fontId="3" fillId="4" borderId="20" xfId="12" applyFill="1" applyBorder="1" applyAlignment="1" applyProtection="1">
      <alignment horizontal="center" vertical="center" wrapText="1"/>
      <protection locked="0"/>
    </xf>
    <xf numFmtId="0" fontId="3" fillId="4" borderId="15" xfId="12" applyFill="1" applyBorder="1" applyAlignment="1" applyProtection="1">
      <alignment horizontal="center" vertical="center" wrapText="1"/>
      <protection locked="0"/>
    </xf>
    <xf numFmtId="0" fontId="3" fillId="4" borderId="80"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23" fillId="2" borderId="24" xfId="12" applyFont="1" applyFill="1" applyBorder="1" applyAlignment="1">
      <alignment horizontal="center" vertical="center"/>
    </xf>
    <xf numFmtId="0" fontId="4" fillId="2" borderId="47" xfId="12" applyFont="1" applyFill="1" applyBorder="1" applyAlignment="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95" xfId="15"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Font="1" applyBorder="1" applyAlignment="1" applyProtection="1">
      <alignment horizontal="left" vertical="center" shrinkToFit="1"/>
      <protection locked="0"/>
    </xf>
    <xf numFmtId="0" fontId="4" fillId="0" borderId="10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Font="1" applyBorder="1" applyAlignment="1" applyProtection="1">
      <alignment horizontal="left" vertical="center" shrinkToFit="1"/>
      <protection locked="0"/>
    </xf>
    <xf numFmtId="0" fontId="4" fillId="0" borderId="93"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104" xfId="15"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Font="1" applyFill="1" applyBorder="1" applyAlignment="1" applyProtection="1">
      <alignment horizontal="left" vertical="center" shrinkToFit="1"/>
      <protection locked="0"/>
    </xf>
    <xf numFmtId="0" fontId="4" fillId="5" borderId="118" xfId="15"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Font="1" applyBorder="1" applyAlignment="1" applyProtection="1">
      <alignment horizontal="left" vertical="center" shrinkToFit="1"/>
      <protection locked="0"/>
    </xf>
    <xf numFmtId="0" fontId="4" fillId="0" borderId="112" xfId="15"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Font="1" applyFill="1" applyBorder="1" applyAlignment="1" applyProtection="1">
      <alignment horizontal="left" vertical="center" shrinkToFit="1"/>
      <protection locked="0"/>
    </xf>
    <xf numFmtId="0" fontId="4" fillId="5" borderId="118" xfId="12"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104"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Font="1" applyBorder="1" applyAlignment="1" applyProtection="1">
      <alignment horizontal="left" vertical="center" shrinkToFit="1"/>
      <protection locked="0"/>
    </xf>
    <xf numFmtId="0" fontId="4" fillId="0" borderId="93"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Font="1" applyFill="1" applyBorder="1" applyAlignment="1" applyProtection="1">
      <alignment horizontal="left" vertical="center" shrinkToFit="1"/>
      <protection locked="0"/>
    </xf>
    <xf numFmtId="0" fontId="4" fillId="2" borderId="112"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54" xfId="12" applyFont="1" applyFill="1" applyBorder="1" applyAlignment="1">
      <alignment horizontal="center" vertical="center"/>
    </xf>
    <xf numFmtId="0" fontId="4" fillId="2" borderId="39"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81" fontId="4" fillId="2" borderId="69" xfId="14" applyNumberFormat="1" applyFont="1" applyFill="1" applyBorder="1" applyAlignment="1">
      <alignment horizontal="right" vertical="center" shrinkToFit="1"/>
    </xf>
    <xf numFmtId="179" fontId="4" fillId="2" borderId="69"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40" xfId="14" applyNumberFormat="1" applyFont="1" applyFill="1" applyBorder="1" applyAlignment="1">
      <alignment horizontal="right" vertical="center" shrinkToFit="1"/>
    </xf>
    <xf numFmtId="0" fontId="4" fillId="2" borderId="39" xfId="12" applyFont="1" applyFill="1" applyBorder="1" applyAlignment="1">
      <alignment horizontal="center" vertical="top"/>
    </xf>
    <xf numFmtId="0" fontId="4" fillId="2" borderId="2" xfId="12" applyFont="1" applyFill="1" applyBorder="1" applyAlignment="1">
      <alignment horizontal="center" vertical="top"/>
    </xf>
    <xf numFmtId="0" fontId="4" fillId="2" borderId="28" xfId="12" applyFont="1" applyFill="1" applyBorder="1" applyAlignment="1">
      <alignment horizontal="center" vertical="top"/>
    </xf>
    <xf numFmtId="0" fontId="4" fillId="2" borderId="0" xfId="12" applyFont="1" applyFill="1" applyAlignment="1">
      <alignment horizontal="center" vertical="top"/>
    </xf>
    <xf numFmtId="0" fontId="4" fillId="2" borderId="30" xfId="12" applyFont="1" applyFill="1" applyBorder="1" applyAlignment="1">
      <alignment horizontal="center" vertical="top"/>
    </xf>
    <xf numFmtId="0" fontId="4" fillId="2" borderId="7" xfId="12" applyFont="1" applyFill="1" applyBorder="1" applyAlignment="1">
      <alignment horizontal="center" vertical="top"/>
    </xf>
    <xf numFmtId="0" fontId="4" fillId="2" borderId="35" xfId="12" applyFont="1" applyFill="1" applyBorder="1" applyAlignment="1">
      <alignment horizontal="center" vertical="center"/>
    </xf>
    <xf numFmtId="0" fontId="4" fillId="2" borderId="12" xfId="12" applyFont="1" applyFill="1" applyBorder="1" applyAlignment="1">
      <alignment horizontal="center" vertical="center"/>
    </xf>
    <xf numFmtId="0" fontId="4" fillId="5" borderId="58" xfId="12" applyFont="1" applyFill="1" applyBorder="1" applyAlignment="1" applyProtection="1">
      <alignment horizontal="left" vertical="center" shrinkToFit="1"/>
      <protection locked="0"/>
    </xf>
    <xf numFmtId="0" fontId="4" fillId="2" borderId="20" xfId="12" applyFont="1" applyFill="1" applyBorder="1" applyAlignment="1">
      <alignment horizontal="left" vertical="center" wrapText="1"/>
    </xf>
    <xf numFmtId="0" fontId="4" fillId="2" borderId="0" xfId="13" applyFont="1" applyFill="1" applyAlignment="1">
      <alignment horizontal="left" vertical="center"/>
    </xf>
    <xf numFmtId="0" fontId="4" fillId="2" borderId="30"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1" xfId="12" applyFont="1" applyFill="1" applyBorder="1" applyAlignment="1">
      <alignment horizontal="center" vertical="center"/>
    </xf>
    <xf numFmtId="179" fontId="4" fillId="2" borderId="72" xfId="14" applyNumberFormat="1" applyFont="1" applyFill="1" applyBorder="1" applyAlignment="1">
      <alignment horizontal="right" vertical="center" shrinkToFit="1"/>
    </xf>
    <xf numFmtId="179" fontId="4" fillId="2" borderId="26" xfId="14" applyNumberFormat="1" applyFont="1" applyFill="1" applyBorder="1" applyAlignment="1">
      <alignment horizontal="right" vertical="center" shrinkToFit="1"/>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40" xfId="14" applyNumberFormat="1" applyFont="1" applyFill="1" applyBorder="1" applyAlignment="1">
      <alignment horizontal="right" vertical="center" shrinkToFit="1"/>
    </xf>
    <xf numFmtId="181" fontId="4" fillId="2" borderId="71"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0" fontId="4" fillId="2" borderId="1" xfId="12" applyFont="1" applyFill="1" applyBorder="1">
      <alignment vertical="center"/>
    </xf>
    <xf numFmtId="181" fontId="4" fillId="2" borderId="137"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139" xfId="14" applyNumberFormat="1" applyFont="1" applyFill="1" applyBorder="1" applyAlignment="1">
      <alignment horizontal="right" vertical="center" shrinkToFit="1"/>
    </xf>
    <xf numFmtId="0" fontId="4" fillId="2" borderId="28"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70" xfId="13" applyNumberFormat="1" applyFont="1" applyFill="1" applyBorder="1" applyAlignment="1">
      <alignment horizontal="right" vertical="center" shrinkToFit="1"/>
    </xf>
    <xf numFmtId="181" fontId="4" fillId="2" borderId="73" xfId="13" applyNumberFormat="1" applyFont="1" applyFill="1" applyBorder="1" applyAlignment="1">
      <alignment horizontal="right" vertical="center" shrinkToFit="1"/>
    </xf>
    <xf numFmtId="179" fontId="4" fillId="2" borderId="73"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9" xfId="13"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179" fontId="4" fillId="2" borderId="37"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0" fontId="4" fillId="2" borderId="39"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8"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30"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70"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73"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9" xfId="14" applyNumberFormat="1" applyFont="1" applyFill="1" applyBorder="1" applyAlignment="1">
      <alignment horizontal="right" vertical="center" shrinkToFit="1"/>
    </xf>
    <xf numFmtId="0" fontId="4" fillId="2" borderId="7" xfId="12" applyFont="1" applyFill="1" applyBorder="1">
      <alignment vertical="center"/>
    </xf>
    <xf numFmtId="0" fontId="4" fillId="2" borderId="8" xfId="12" applyFont="1" applyFill="1" applyBorder="1">
      <alignment vertical="center"/>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4" xfId="14" applyFont="1" applyFill="1" applyBorder="1" applyAlignment="1">
      <alignment horizontal="center" vertical="center"/>
    </xf>
    <xf numFmtId="0" fontId="4" fillId="2" borderId="6" xfId="12" applyFont="1" applyFill="1" applyBorder="1">
      <alignment vertical="center"/>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146" xfId="14" applyNumberFormat="1" applyFont="1" applyFill="1" applyBorder="1" applyAlignment="1">
      <alignment horizontal="right" vertical="center" shrinkToFit="1"/>
    </xf>
    <xf numFmtId="181" fontId="4" fillId="2" borderId="7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76"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1" xfId="14" applyNumberFormat="1" applyFont="1" applyFill="1" applyBorder="1" applyAlignment="1">
      <alignment horizontal="right" vertical="center" shrinkToFit="1"/>
    </xf>
    <xf numFmtId="0" fontId="4" fillId="2" borderId="39"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8"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30"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7"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181" fontId="4" fillId="2" borderId="6" xfId="14" applyNumberFormat="1" applyFont="1" applyFill="1" applyBorder="1" applyAlignment="1">
      <alignment horizontal="right" vertical="center" shrinkToFit="1"/>
    </xf>
    <xf numFmtId="0" fontId="25" fillId="2" borderId="11" xfId="12" applyFont="1" applyFill="1" applyBorder="1" applyAlignment="1">
      <alignment horizontal="center" vertical="center"/>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149" xfId="14" applyNumberFormat="1" applyFont="1" applyFill="1" applyBorder="1" applyAlignment="1">
      <alignment horizontal="right" vertical="center" shrinkToFit="1"/>
    </xf>
    <xf numFmtId="179" fontId="4" fillId="2" borderId="33"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39" xfId="12" applyFont="1" applyFill="1" applyBorder="1" applyAlignment="1">
      <alignment horizontal="center" vertical="center" wrapText="1"/>
    </xf>
    <xf numFmtId="0" fontId="4" fillId="2" borderId="28"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7" xfId="12" applyFont="1" applyFill="1" applyBorder="1" applyAlignment="1">
      <alignment horizontal="center" vertical="center" wrapText="1"/>
    </xf>
    <xf numFmtId="0" fontId="4" fillId="2" borderId="42" xfId="12" applyFont="1" applyFill="1" applyBorder="1" applyAlignment="1">
      <alignment horizontal="center" vertical="center" wrapText="1"/>
    </xf>
    <xf numFmtId="179" fontId="4" fillId="2" borderId="115"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0" fontId="4" fillId="2" borderId="63" xfId="12" applyFont="1" applyFill="1" applyBorder="1" applyAlignment="1">
      <alignment horizontal="left" vertical="center" wrapText="1"/>
    </xf>
    <xf numFmtId="0" fontId="4" fillId="2" borderId="56" xfId="12" applyFont="1" applyFill="1" applyBorder="1" applyAlignment="1">
      <alignment horizontal="left" vertical="center"/>
    </xf>
    <xf numFmtId="0" fontId="4" fillId="2" borderId="57" xfId="12" applyFont="1" applyFill="1" applyBorder="1" applyAlignment="1">
      <alignment horizontal="left" vertical="center"/>
    </xf>
    <xf numFmtId="179" fontId="4" fillId="2" borderId="114"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81" fontId="4" fillId="2" borderId="151" xfId="14" applyNumberFormat="1" applyFont="1" applyFill="1" applyBorder="1" applyAlignment="1">
      <alignment horizontal="right" vertical="center" shrinkToFit="1"/>
    </xf>
    <xf numFmtId="0" fontId="4" fillId="2" borderId="66"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44" xfId="12" applyFont="1" applyFill="1" applyBorder="1">
      <alignment vertical="center"/>
    </xf>
    <xf numFmtId="0" fontId="4" fillId="2" borderId="47" xfId="12" applyFont="1" applyFill="1" applyBorder="1">
      <alignment vertical="center"/>
    </xf>
    <xf numFmtId="0" fontId="4" fillId="2" borderId="42" xfId="12" applyFont="1" applyFill="1" applyBorder="1">
      <alignment vertical="center"/>
    </xf>
    <xf numFmtId="181" fontId="4" fillId="2" borderId="158" xfId="14" applyNumberFormat="1" applyFont="1" applyFill="1" applyBorder="1" applyAlignment="1">
      <alignment horizontal="right" vertical="center" shrinkToFit="1"/>
    </xf>
    <xf numFmtId="181" fontId="4" fillId="2" borderId="159"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0" fontId="4" fillId="2" borderId="39"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7" xfId="13" applyNumberFormat="1" applyFont="1" applyFill="1" applyBorder="1" applyAlignment="1">
      <alignment horizontal="right" vertical="center" shrinkToFit="1"/>
    </xf>
    <xf numFmtId="181" fontId="4" fillId="2" borderId="69" xfId="13"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79" fontId="4" fillId="2" borderId="157" xfId="14" applyNumberFormat="1" applyFont="1" applyFill="1" applyBorder="1" applyAlignment="1">
      <alignment horizontal="right" vertical="center" shrinkToFit="1"/>
    </xf>
    <xf numFmtId="189" fontId="4" fillId="2" borderId="1" xfId="14" applyNumberFormat="1" applyFont="1" applyFill="1" applyBorder="1" applyAlignment="1">
      <alignment horizontal="right" vertical="center" shrinkToFit="1"/>
    </xf>
    <xf numFmtId="189" fontId="4" fillId="2" borderId="2" xfId="14" applyNumberFormat="1" applyFont="1" applyFill="1" applyBorder="1" applyAlignment="1">
      <alignment horizontal="right" vertical="center" shrinkToFit="1"/>
    </xf>
    <xf numFmtId="189" fontId="4" fillId="2" borderId="3" xfId="14" applyNumberFormat="1" applyFont="1" applyFill="1" applyBorder="1" applyAlignment="1">
      <alignment horizontal="right" vertical="center" shrinkToFit="1"/>
    </xf>
    <xf numFmtId="0" fontId="4" fillId="2" borderId="53" xfId="12" applyFont="1" applyFill="1" applyBorder="1" applyAlignment="1">
      <alignment horizontal="center" vertical="center"/>
    </xf>
    <xf numFmtId="0" fontId="4" fillId="2" borderId="39" xfId="12" applyFont="1" applyFill="1" applyBorder="1" applyAlignment="1">
      <alignment horizontal="center" vertical="center" textRotation="255" wrapText="1"/>
    </xf>
    <xf numFmtId="0" fontId="4" fillId="2" borderId="28" xfId="12" applyFont="1" applyFill="1" applyBorder="1" applyAlignment="1">
      <alignment horizontal="center" vertical="center" textRotation="255" wrapText="1"/>
    </xf>
    <xf numFmtId="0" fontId="4" fillId="2" borderId="30" xfId="12" applyFont="1" applyFill="1" applyBorder="1" applyAlignment="1">
      <alignment horizontal="center" vertical="center" textRotation="255" wrapText="1"/>
    </xf>
    <xf numFmtId="0" fontId="4" fillId="2" borderId="28" xfId="12"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9"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89" fontId="4" fillId="2" borderId="40" xfId="14" applyNumberFormat="1" applyFont="1" applyFill="1" applyBorder="1" applyAlignment="1">
      <alignment horizontal="right" vertical="center" shrinkToFit="1"/>
    </xf>
    <xf numFmtId="0" fontId="4" fillId="2" borderId="47" xfId="12" applyFont="1" applyFill="1" applyBorder="1" applyAlignment="1">
      <alignment horizontal="center" vertical="center"/>
    </xf>
    <xf numFmtId="0" fontId="4" fillId="2" borderId="42" xfId="12" applyFont="1" applyFill="1" applyBorder="1" applyAlignment="1">
      <alignment horizontal="center" vertical="center"/>
    </xf>
    <xf numFmtId="179" fontId="4" fillId="2" borderId="116" xfId="14" applyNumberFormat="1" applyFont="1" applyFill="1" applyBorder="1" applyAlignment="1">
      <alignment horizontal="right" vertical="center" shrinkToFit="1"/>
    </xf>
    <xf numFmtId="179" fontId="4" fillId="2" borderId="56"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179" fontId="4" fillId="2" borderId="171" xfId="14" applyNumberFormat="1" applyFont="1" applyFill="1" applyBorder="1" applyAlignment="1">
      <alignment horizontal="right" vertical="center" shrinkToFit="1"/>
    </xf>
    <xf numFmtId="0" fontId="4" fillId="2" borderId="46" xfId="12" applyFont="1" applyFill="1" applyBorder="1">
      <alignment vertical="center"/>
    </xf>
    <xf numFmtId="190" fontId="4" fillId="2" borderId="44" xfId="14" applyNumberFormat="1" applyFont="1" applyFill="1" applyBorder="1" applyAlignment="1">
      <alignment horizontal="right" vertical="center" shrinkToFit="1"/>
    </xf>
    <xf numFmtId="190" fontId="4" fillId="2" borderId="47" xfId="14" applyNumberFormat="1" applyFont="1" applyFill="1" applyBorder="1" applyAlignment="1">
      <alignment horizontal="right" vertical="center" shrinkToFit="1"/>
    </xf>
    <xf numFmtId="190" fontId="4" fillId="2" borderId="42" xfId="14" applyNumberFormat="1" applyFont="1" applyFill="1" applyBorder="1" applyAlignment="1">
      <alignment horizontal="right" vertical="center" shrinkToFit="1"/>
    </xf>
    <xf numFmtId="190" fontId="4" fillId="2" borderId="167" xfId="14" applyNumberFormat="1" applyFont="1" applyFill="1" applyBorder="1" applyAlignment="1">
      <alignment horizontal="right" vertical="center" shrinkToFit="1"/>
    </xf>
    <xf numFmtId="190" fontId="4" fillId="2" borderId="168" xfId="14" applyNumberFormat="1" applyFont="1" applyFill="1" applyBorder="1" applyAlignment="1">
      <alignment horizontal="right" vertical="center" shrinkToFit="1"/>
    </xf>
    <xf numFmtId="190" fontId="4" fillId="2" borderId="169" xfId="14" applyNumberFormat="1" applyFont="1" applyFill="1" applyBorder="1" applyAlignment="1">
      <alignment horizontal="right" vertical="center" shrinkToFit="1"/>
    </xf>
    <xf numFmtId="0" fontId="4" fillId="2" borderId="39"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7"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6" xfId="14" applyNumberFormat="1" applyFont="1" applyFill="1" applyBorder="1" applyAlignment="1">
      <alignment horizontal="right" vertical="center" shrinkToFit="1"/>
    </xf>
    <xf numFmtId="190" fontId="4" fillId="2" borderId="4" xfId="14" applyNumberFormat="1" applyFont="1" applyFill="1" applyBorder="1" applyAlignment="1">
      <alignment horizontal="right" vertical="center" shrinkToFit="1"/>
    </xf>
    <xf numFmtId="190" fontId="4" fillId="2" borderId="0" xfId="14" applyNumberFormat="1" applyFont="1" applyFill="1" applyAlignment="1">
      <alignment horizontal="right" vertical="center" shrinkToFit="1"/>
    </xf>
    <xf numFmtId="190" fontId="4" fillId="2" borderId="5" xfId="14" applyNumberFormat="1" applyFont="1" applyFill="1" applyBorder="1" applyAlignment="1">
      <alignment horizontal="right" vertical="center" shrinkToFit="1"/>
    </xf>
    <xf numFmtId="190" fontId="4" fillId="2" borderId="29" xfId="14" applyNumberFormat="1" applyFont="1" applyFill="1" applyBorder="1" applyAlignment="1">
      <alignment horizontal="right" vertical="center" shrinkToFit="1"/>
    </xf>
    <xf numFmtId="0" fontId="25" fillId="2" borderId="30"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79" fontId="4" fillId="2" borderId="166" xfId="14" applyNumberFormat="1" applyFont="1" applyFill="1" applyBorder="1" applyAlignment="1">
      <alignment horizontal="right" vertical="center" shrinkToFit="1"/>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0" fontId="29" fillId="0" borderId="20" xfId="16" applyFont="1" applyBorder="1" applyAlignment="1">
      <alignment horizontal="left" vertical="center" wrapText="1"/>
    </xf>
    <xf numFmtId="0" fontId="29" fillId="0" borderId="21" xfId="16" applyFont="1" applyBorder="1" applyAlignment="1">
      <alignment horizontal="left" vertical="center" wrapText="1"/>
    </xf>
    <xf numFmtId="0" fontId="29" fillId="0" borderId="2" xfId="16" applyFont="1" applyBorder="1" applyAlignment="1">
      <alignment horizontal="left" vertical="center"/>
    </xf>
    <xf numFmtId="0" fontId="29" fillId="0" borderId="40" xfId="16" applyFont="1" applyBorder="1" applyAlignment="1">
      <alignment horizontal="left" vertical="center"/>
    </xf>
    <xf numFmtId="0" fontId="29" fillId="0" borderId="56" xfId="16" applyFont="1" applyBorder="1" applyAlignment="1">
      <alignment horizontal="left" vertical="center"/>
    </xf>
    <xf numFmtId="0" fontId="29" fillId="0" borderId="58" xfId="16" applyFont="1" applyBorder="1" applyAlignment="1">
      <alignment horizontal="left" vertical="center"/>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19" xfId="18" applyFont="1" applyBorder="1" applyAlignment="1">
      <alignment vertical="center" wrapText="1"/>
    </xf>
    <xf numFmtId="0" fontId="30" fillId="0" borderId="15" xfId="18" applyFont="1" applyBorder="1" applyAlignment="1">
      <alignment vertical="center" wrapText="1"/>
    </xf>
    <xf numFmtId="0" fontId="30" fillId="0" borderId="28" xfId="18" applyFont="1" applyBorder="1" applyAlignment="1">
      <alignment vertical="center" wrapText="1"/>
    </xf>
    <xf numFmtId="0" fontId="30" fillId="0" borderId="5" xfId="18" applyFont="1" applyBorder="1" applyAlignment="1">
      <alignment vertical="center" wrapText="1"/>
    </xf>
    <xf numFmtId="0" fontId="30" fillId="0" borderId="30" xfId="18" applyFont="1" applyBorder="1" applyAlignment="1">
      <alignment vertical="center" wrapText="1"/>
    </xf>
    <xf numFmtId="0" fontId="30" fillId="0" borderId="8" xfId="18" applyFont="1" applyBorder="1" applyAlignment="1">
      <alignment vertical="center" wrapText="1"/>
    </xf>
    <xf numFmtId="0" fontId="30" fillId="0" borderId="51" xfId="18" applyFont="1" applyBorder="1">
      <alignment vertical="center"/>
    </xf>
    <xf numFmtId="0" fontId="30" fillId="0" borderId="53" xfId="18" applyFont="1" applyBorder="1">
      <alignment vertical="center"/>
    </xf>
    <xf numFmtId="0" fontId="30" fillId="0" borderId="9" xfId="18" applyFont="1" applyBorder="1">
      <alignment vertical="center"/>
    </xf>
    <xf numFmtId="0" fontId="30" fillId="0" borderId="54" xfId="18" applyFont="1" applyBorder="1">
      <alignment vertical="center"/>
    </xf>
    <xf numFmtId="0" fontId="30" fillId="0" borderId="35" xfId="18" applyFont="1" applyBorder="1" applyAlignment="1">
      <alignment vertical="center" wrapText="1"/>
    </xf>
    <xf numFmtId="0" fontId="30" fillId="0" borderId="11" xfId="18" applyFont="1" applyBorder="1" applyAlignment="1">
      <alignment vertical="center" wrapText="1"/>
    </xf>
    <xf numFmtId="0" fontId="30" fillId="0" borderId="63" xfId="18" applyFont="1" applyBorder="1">
      <alignment vertical="center"/>
    </xf>
    <xf numFmtId="0" fontId="30" fillId="0" borderId="57" xfId="18" applyFont="1" applyBorder="1">
      <alignment vertical="center"/>
    </xf>
    <xf numFmtId="0" fontId="30" fillId="0" borderId="56" xfId="18" applyFont="1" applyBorder="1">
      <alignment vertical="center"/>
    </xf>
    <xf numFmtId="0" fontId="30" fillId="0" borderId="58" xfId="18" applyFont="1" applyBorder="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9" applyFont="1" applyBorder="1" applyAlignment="1">
      <alignment vertical="center" wrapText="1"/>
    </xf>
    <xf numFmtId="0" fontId="30" fillId="0" borderId="15" xfId="19" applyFont="1" applyBorder="1" applyAlignment="1">
      <alignment vertical="center" wrapText="1"/>
    </xf>
    <xf numFmtId="0" fontId="30" fillId="0" borderId="28" xfId="19" applyFont="1" applyBorder="1" applyAlignment="1">
      <alignment vertical="center" wrapText="1"/>
    </xf>
    <xf numFmtId="0" fontId="30" fillId="0" borderId="5" xfId="19" applyFont="1" applyBorder="1" applyAlignment="1">
      <alignment vertical="center" wrapText="1"/>
    </xf>
    <xf numFmtId="0" fontId="30" fillId="0" borderId="30" xfId="19" applyFont="1" applyBorder="1" applyAlignment="1">
      <alignment vertical="center" wrapText="1"/>
    </xf>
    <xf numFmtId="0" fontId="30" fillId="0" borderId="8" xfId="19" applyFont="1" applyBorder="1" applyAlignment="1">
      <alignment vertical="center" wrapText="1"/>
    </xf>
    <xf numFmtId="0" fontId="30" fillId="0" borderId="51" xfId="19" applyFont="1" applyBorder="1" applyAlignment="1">
      <alignment horizontal="left" vertical="center"/>
    </xf>
    <xf numFmtId="0" fontId="30" fillId="0" borderId="53" xfId="19" applyFont="1" applyBorder="1" applyAlignment="1">
      <alignment horizontal="left" vertical="center"/>
    </xf>
    <xf numFmtId="0" fontId="30" fillId="0" borderId="9" xfId="19" applyFont="1" applyBorder="1" applyAlignment="1">
      <alignment horizontal="left" vertical="center"/>
    </xf>
    <xf numFmtId="0" fontId="30" fillId="0" borderId="54" xfId="19" applyFont="1" applyBorder="1" applyAlignment="1">
      <alignment horizontal="lef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4" xfId="19" applyFont="1" applyBorder="1" applyAlignment="1">
      <alignment horizontal="center" vertical="center" shrinkToFit="1"/>
    </xf>
    <xf numFmtId="0" fontId="30" fillId="0" borderId="39" xfId="19" applyFont="1" applyBorder="1" applyAlignment="1">
      <alignment vertical="center" wrapText="1"/>
    </xf>
    <xf numFmtId="0" fontId="30" fillId="0" borderId="3" xfId="19" applyFont="1" applyBorder="1" applyAlignment="1">
      <alignment vertical="center" wrapText="1"/>
    </xf>
    <xf numFmtId="0" fontId="30" fillId="0" borderId="63" xfId="19" applyFont="1" applyBorder="1">
      <alignment vertical="center"/>
    </xf>
    <xf numFmtId="0" fontId="30" fillId="0" borderId="57" xfId="19" applyFont="1" applyBorder="1">
      <alignment vertical="center"/>
    </xf>
    <xf numFmtId="0" fontId="30" fillId="0" borderId="56" xfId="19" applyFont="1" applyBorder="1" applyAlignment="1">
      <alignment horizontal="left" vertical="center"/>
    </xf>
    <xf numFmtId="0" fontId="30" fillId="0" borderId="58" xfId="19" applyFont="1" applyBorder="1" applyAlignment="1">
      <alignment horizontal="left" vertical="center"/>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6" xfId="16" applyFont="1" applyBorder="1" applyAlignment="1" applyProtection="1">
      <alignment horizontal="left" vertical="center" wrapText="1"/>
      <protection locked="0"/>
    </xf>
    <xf numFmtId="0" fontId="36" fillId="0" borderId="58" xfId="16" applyFont="1" applyBorder="1" applyAlignment="1" applyProtection="1">
      <alignment horizontal="left" vertical="center" wrapText="1"/>
      <protection locked="0"/>
    </xf>
    <xf numFmtId="0" fontId="36" fillId="0" borderId="23" xfId="16" applyFont="1" applyBorder="1" applyAlignment="1">
      <alignment horizontal="left" vertical="center"/>
    </xf>
    <xf numFmtId="0" fontId="36" fillId="0" borderId="24" xfId="16" applyFont="1" applyBorder="1" applyAlignment="1">
      <alignment horizontal="left" vertical="center"/>
    </xf>
    <xf numFmtId="0" fontId="36" fillId="0" borderId="20" xfId="16" applyFont="1" applyBorder="1" applyAlignment="1">
      <alignment horizontal="left" vertical="center" wrapText="1"/>
    </xf>
    <xf numFmtId="0" fontId="36" fillId="0" borderId="21" xfId="16" applyFont="1" applyBorder="1" applyAlignment="1">
      <alignment horizontal="left" vertical="center" wrapText="1"/>
    </xf>
    <xf numFmtId="0" fontId="36" fillId="0" borderId="2" xfId="16" applyFont="1" applyBorder="1" applyAlignment="1">
      <alignment horizontal="left" vertical="center"/>
    </xf>
    <xf numFmtId="0" fontId="36" fillId="0" borderId="40" xfId="16" applyFont="1" applyBorder="1" applyAlignment="1">
      <alignment horizontal="left" vertical="center"/>
    </xf>
    <xf numFmtId="0" fontId="36" fillId="0" borderId="9" xfId="16" applyFont="1" applyBorder="1" applyAlignment="1">
      <alignment horizontal="left" vertical="center"/>
    </xf>
    <xf numFmtId="0" fontId="36" fillId="0" borderId="54" xfId="16" applyFont="1" applyBorder="1" applyAlignment="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13" xfId="3" applyNumberFormat="1" applyFont="1" applyFill="1" applyBorder="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xr:uid="{00000000-0005-0000-0000-000001000000}"/>
    <cellStyle name="標準 2 2" xfId="8" xr:uid="{962EE2BA-93FA-4554-B51F-1D99166DC9BA}"/>
    <cellStyle name="標準 2 3" xfId="10" xr:uid="{B366F8AB-CBDB-478E-94AC-9A9873016BEF}"/>
    <cellStyle name="標準 3" xfId="11" xr:uid="{17BA7E17-3A4D-48AF-8141-35E98C7F5234}"/>
    <cellStyle name="標準 4" xfId="20" xr:uid="{B2A96D90-A328-493E-86AD-858D3F51E6F6}"/>
    <cellStyle name="標準 4_APAHO401600" xfId="16" xr:uid="{4CA42A1A-3349-4818-B65A-30F6D9F78A37}"/>
    <cellStyle name="標準 4_APAHO4019001" xfId="19" xr:uid="{B263CA10-24ED-4890-BBF3-4EA146AF4532}"/>
    <cellStyle name="標準 4_ZJ08_022012_青森市_2010" xfId="18" xr:uid="{5ECC2D61-2AD8-486B-AFC1-BE924ADB578B}"/>
    <cellStyle name="標準 6" xfId="7" xr:uid="{63253C92-F388-44AC-85D8-987E970B8D33}"/>
    <cellStyle name="標準 6_APAHO401000" xfId="9" xr:uid="{A339442F-C272-4F9B-82ED-7B6556553940}"/>
    <cellStyle name="標準 6_APAHO401200_O-JJ1016-001-3_財政状況資料集(決算状況カード(各会計・関係団体))(Rev2)2" xfId="15" xr:uid="{9099666C-73D7-4D09-980F-572C40A0114F}"/>
    <cellStyle name="標準 6_APAHO402200_O-JJ1016-001-3_財政状況資料集(決算状況カード(各会計・関係団体))(Rev2)2" xfId="12" xr:uid="{73B7E289-AFC2-49F0-8228-4195459A95D1}"/>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7606365F-A890-4439-B5E9-9C1B9FA92B7E}"/>
    <cellStyle name="標準_O-JJ0722-001-3_決算状況カード(各会計・関係団体)_O-JJ1016-001-3_財政状況資料集(決算状況カード(各会計・関係団体))(Rev2)2" xfId="14" xr:uid="{23CB265B-7A1C-4E77-BBD7-C2A3154E583D}"/>
    <cellStyle name="標準_O-JJ0722-001-8_連結実質赤字比率に係る赤字・黒字の構成分析" xfId="17" xr:uid="{8E28D398-9CB7-4094-85AC-38BF3156BC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8A7F-42E8-94F2-644444C4E86E}"/>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120383</c:v>
                </c:pt>
                <c:pt idx="1">
                  <c:v>95268</c:v>
                </c:pt>
                <c:pt idx="2">
                  <c:v>177219</c:v>
                </c:pt>
                <c:pt idx="3">
                  <c:v>235136</c:v>
                </c:pt>
                <c:pt idx="4">
                  <c:v>191509</c:v>
                </c:pt>
              </c:numCache>
            </c:numRef>
          </c:val>
          <c:smooth val="0"/>
          <c:extLst>
            <c:ext xmlns:c16="http://schemas.microsoft.com/office/drawing/2014/chart" uri="{C3380CC4-5D6E-409C-BE32-E72D297353CC}">
              <c16:uniqueId val="{00000001-8A7F-42E8-94F2-644444C4E86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1.99</c:v>
                </c:pt>
                <c:pt idx="1">
                  <c:v>2.42</c:v>
                </c:pt>
                <c:pt idx="2">
                  <c:v>0.7</c:v>
                </c:pt>
                <c:pt idx="3">
                  <c:v>2.93</c:v>
                </c:pt>
                <c:pt idx="4">
                  <c:v>2.87</c:v>
                </c:pt>
              </c:numCache>
            </c:numRef>
          </c:val>
          <c:extLst>
            <c:ext xmlns:c16="http://schemas.microsoft.com/office/drawing/2014/chart" uri="{C3380CC4-5D6E-409C-BE32-E72D297353CC}">
              <c16:uniqueId val="{00000000-3779-444F-AB5E-723DC36C703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27.17</c:v>
                </c:pt>
                <c:pt idx="1">
                  <c:v>27.76</c:v>
                </c:pt>
                <c:pt idx="2">
                  <c:v>24.33</c:v>
                </c:pt>
                <c:pt idx="3">
                  <c:v>23.73</c:v>
                </c:pt>
                <c:pt idx="4">
                  <c:v>23.13</c:v>
                </c:pt>
              </c:numCache>
            </c:numRef>
          </c:val>
          <c:extLst>
            <c:ext xmlns:c16="http://schemas.microsoft.com/office/drawing/2014/chart" uri="{C3380CC4-5D6E-409C-BE32-E72D297353CC}">
              <c16:uniqueId val="{00000001-3779-444F-AB5E-723DC36C703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5.09</c:v>
                </c:pt>
                <c:pt idx="1">
                  <c:v>0.41</c:v>
                </c:pt>
                <c:pt idx="2">
                  <c:v>-5.82</c:v>
                </c:pt>
                <c:pt idx="3">
                  <c:v>0.52</c:v>
                </c:pt>
                <c:pt idx="4">
                  <c:v>-1.75</c:v>
                </c:pt>
              </c:numCache>
            </c:numRef>
          </c:val>
          <c:smooth val="0"/>
          <c:extLst>
            <c:ext xmlns:c16="http://schemas.microsoft.com/office/drawing/2014/chart" uri="{C3380CC4-5D6E-409C-BE32-E72D297353CC}">
              <c16:uniqueId val="{00000002-3779-444F-AB5E-723DC36C703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79A-4664-8718-C9E319164C78}"/>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9A-4664-8718-C9E319164C78}"/>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79A-4664-8718-C9E319164C78}"/>
            </c:ext>
          </c:extLst>
        </c:ser>
        <c:ser>
          <c:idx val="3"/>
          <c:order val="3"/>
          <c:tx>
            <c:strRef>
              <c:f>[1]データシート!$A$30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79A-4664-8718-C9E319164C78}"/>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79A-4664-8718-C9E319164C78}"/>
            </c:ext>
          </c:extLst>
        </c:ser>
        <c:ser>
          <c:idx val="5"/>
          <c:order val="5"/>
          <c:tx>
            <c:strRef>
              <c:f>[1]データシート!$A$32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0.02</c:v>
                </c:pt>
                <c:pt idx="2">
                  <c:v>#N/A</c:v>
                </c:pt>
                <c:pt idx="3">
                  <c:v>0.02</c:v>
                </c:pt>
                <c:pt idx="4">
                  <c:v>#N/A</c:v>
                </c:pt>
                <c:pt idx="5">
                  <c:v>0.01</c:v>
                </c:pt>
                <c:pt idx="6">
                  <c:v>#N/A</c:v>
                </c:pt>
                <c:pt idx="7">
                  <c:v>0.03</c:v>
                </c:pt>
                <c:pt idx="8">
                  <c:v>#N/A</c:v>
                </c:pt>
                <c:pt idx="9">
                  <c:v>0</c:v>
                </c:pt>
              </c:numCache>
            </c:numRef>
          </c:val>
          <c:extLst>
            <c:ext xmlns:c16="http://schemas.microsoft.com/office/drawing/2014/chart" uri="{C3380CC4-5D6E-409C-BE32-E72D297353CC}">
              <c16:uniqueId val="{00000005-079A-4664-8718-C9E319164C78}"/>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0.28999999999999998</c:v>
                </c:pt>
                <c:pt idx="2">
                  <c:v>#N/A</c:v>
                </c:pt>
                <c:pt idx="3">
                  <c:v>0.61</c:v>
                </c:pt>
                <c:pt idx="4">
                  <c:v>#N/A</c:v>
                </c:pt>
                <c:pt idx="5">
                  <c:v>1.2</c:v>
                </c:pt>
                <c:pt idx="6">
                  <c:v>#N/A</c:v>
                </c:pt>
                <c:pt idx="7">
                  <c:v>0.97</c:v>
                </c:pt>
                <c:pt idx="8">
                  <c:v>#N/A</c:v>
                </c:pt>
                <c:pt idx="9">
                  <c:v>0.37</c:v>
                </c:pt>
              </c:numCache>
            </c:numRef>
          </c:val>
          <c:extLst>
            <c:ext xmlns:c16="http://schemas.microsoft.com/office/drawing/2014/chart" uri="{C3380CC4-5D6E-409C-BE32-E72D297353CC}">
              <c16:uniqueId val="{00000006-079A-4664-8718-C9E319164C78}"/>
            </c:ext>
          </c:extLst>
        </c:ser>
        <c:ser>
          <c:idx val="7"/>
          <c:order val="7"/>
          <c:tx>
            <c:strRef>
              <c:f>[1]データシート!$A$34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0</c:v>
                </c:pt>
                <c:pt idx="2">
                  <c:v>#N/A</c:v>
                </c:pt>
                <c:pt idx="3">
                  <c:v>0.1</c:v>
                </c:pt>
                <c:pt idx="4">
                  <c:v>#N/A</c:v>
                </c:pt>
                <c:pt idx="5">
                  <c:v>0.28999999999999998</c:v>
                </c:pt>
                <c:pt idx="6">
                  <c:v>#N/A</c:v>
                </c:pt>
                <c:pt idx="7">
                  <c:v>0.22</c:v>
                </c:pt>
                <c:pt idx="8">
                  <c:v>#N/A</c:v>
                </c:pt>
                <c:pt idx="9">
                  <c:v>0.4</c:v>
                </c:pt>
              </c:numCache>
            </c:numRef>
          </c:val>
          <c:extLst>
            <c:ext xmlns:c16="http://schemas.microsoft.com/office/drawing/2014/chart" uri="{C3380CC4-5D6E-409C-BE32-E72D297353CC}">
              <c16:uniqueId val="{00000007-079A-4664-8718-C9E319164C78}"/>
            </c:ext>
          </c:extLst>
        </c:ser>
        <c:ser>
          <c:idx val="8"/>
          <c:order val="8"/>
          <c:tx>
            <c:strRef>
              <c:f>[1]データシート!$A$35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0.23</c:v>
                </c:pt>
                <c:pt idx="2">
                  <c:v>#N/A</c:v>
                </c:pt>
                <c:pt idx="3">
                  <c:v>0.48</c:v>
                </c:pt>
                <c:pt idx="4">
                  <c:v>#N/A</c:v>
                </c:pt>
                <c:pt idx="5">
                  <c:v>0.5</c:v>
                </c:pt>
                <c:pt idx="6">
                  <c:v>#N/A</c:v>
                </c:pt>
                <c:pt idx="7">
                  <c:v>1.1200000000000001</c:v>
                </c:pt>
                <c:pt idx="8">
                  <c:v>#N/A</c:v>
                </c:pt>
                <c:pt idx="9">
                  <c:v>1.83</c:v>
                </c:pt>
              </c:numCache>
            </c:numRef>
          </c:val>
          <c:extLst>
            <c:ext xmlns:c16="http://schemas.microsoft.com/office/drawing/2014/chart" uri="{C3380CC4-5D6E-409C-BE32-E72D297353CC}">
              <c16:uniqueId val="{00000008-079A-4664-8718-C9E319164C78}"/>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1.99</c:v>
                </c:pt>
                <c:pt idx="2">
                  <c:v>#N/A</c:v>
                </c:pt>
                <c:pt idx="3">
                  <c:v>2.41</c:v>
                </c:pt>
                <c:pt idx="4">
                  <c:v>#N/A</c:v>
                </c:pt>
                <c:pt idx="5">
                  <c:v>0.7</c:v>
                </c:pt>
                <c:pt idx="6">
                  <c:v>#N/A</c:v>
                </c:pt>
                <c:pt idx="7">
                  <c:v>2.92</c:v>
                </c:pt>
                <c:pt idx="8">
                  <c:v>#N/A</c:v>
                </c:pt>
                <c:pt idx="9">
                  <c:v>2.87</c:v>
                </c:pt>
              </c:numCache>
            </c:numRef>
          </c:val>
          <c:extLst>
            <c:ext xmlns:c16="http://schemas.microsoft.com/office/drawing/2014/chart" uri="{C3380CC4-5D6E-409C-BE32-E72D297353CC}">
              <c16:uniqueId val="{00000009-079A-4664-8718-C9E319164C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502</c:v>
                </c:pt>
                <c:pt idx="5">
                  <c:v>509</c:v>
                </c:pt>
                <c:pt idx="8">
                  <c:v>494</c:v>
                </c:pt>
                <c:pt idx="11">
                  <c:v>439</c:v>
                </c:pt>
                <c:pt idx="14">
                  <c:v>341</c:v>
                </c:pt>
              </c:numCache>
            </c:numRef>
          </c:val>
          <c:extLst>
            <c:ext xmlns:c16="http://schemas.microsoft.com/office/drawing/2014/chart" uri="{C3380CC4-5D6E-409C-BE32-E72D297353CC}">
              <c16:uniqueId val="{00000000-BD04-43AE-9016-B0490CE8A734}"/>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D04-43AE-9016-B0490CE8A734}"/>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33</c:v>
                </c:pt>
                <c:pt idx="3">
                  <c:v>33</c:v>
                </c:pt>
                <c:pt idx="6">
                  <c:v>33</c:v>
                </c:pt>
                <c:pt idx="9">
                  <c:v>0</c:v>
                </c:pt>
                <c:pt idx="12">
                  <c:v>0</c:v>
                </c:pt>
              </c:numCache>
            </c:numRef>
          </c:val>
          <c:extLst>
            <c:ext xmlns:c16="http://schemas.microsoft.com/office/drawing/2014/chart" uri="{C3380CC4-5D6E-409C-BE32-E72D297353CC}">
              <c16:uniqueId val="{00000002-BD04-43AE-9016-B0490CE8A734}"/>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16</c:v>
                </c:pt>
                <c:pt idx="3">
                  <c:v>16</c:v>
                </c:pt>
                <c:pt idx="6">
                  <c:v>15</c:v>
                </c:pt>
                <c:pt idx="9">
                  <c:v>2</c:v>
                </c:pt>
                <c:pt idx="12">
                  <c:v>3</c:v>
                </c:pt>
              </c:numCache>
            </c:numRef>
          </c:val>
          <c:extLst>
            <c:ext xmlns:c16="http://schemas.microsoft.com/office/drawing/2014/chart" uri="{C3380CC4-5D6E-409C-BE32-E72D297353CC}">
              <c16:uniqueId val="{00000003-BD04-43AE-9016-B0490CE8A734}"/>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86</c:v>
                </c:pt>
                <c:pt idx="3">
                  <c:v>90</c:v>
                </c:pt>
                <c:pt idx="6">
                  <c:v>109</c:v>
                </c:pt>
                <c:pt idx="9">
                  <c:v>97</c:v>
                </c:pt>
                <c:pt idx="12">
                  <c:v>96</c:v>
                </c:pt>
              </c:numCache>
            </c:numRef>
          </c:val>
          <c:extLst>
            <c:ext xmlns:c16="http://schemas.microsoft.com/office/drawing/2014/chart" uri="{C3380CC4-5D6E-409C-BE32-E72D297353CC}">
              <c16:uniqueId val="{00000004-BD04-43AE-9016-B0490CE8A734}"/>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04-43AE-9016-B0490CE8A734}"/>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04-43AE-9016-B0490CE8A734}"/>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548</c:v>
                </c:pt>
                <c:pt idx="3">
                  <c:v>542</c:v>
                </c:pt>
                <c:pt idx="6">
                  <c:v>535</c:v>
                </c:pt>
                <c:pt idx="9">
                  <c:v>475</c:v>
                </c:pt>
                <c:pt idx="12">
                  <c:v>336</c:v>
                </c:pt>
              </c:numCache>
            </c:numRef>
          </c:val>
          <c:extLst>
            <c:ext xmlns:c16="http://schemas.microsoft.com/office/drawing/2014/chart" uri="{C3380CC4-5D6E-409C-BE32-E72D297353CC}">
              <c16:uniqueId val="{00000007-BD04-43AE-9016-B0490CE8A73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181</c:v>
                </c:pt>
                <c:pt idx="2">
                  <c:v>#N/A</c:v>
                </c:pt>
                <c:pt idx="3">
                  <c:v>#N/A</c:v>
                </c:pt>
                <c:pt idx="4">
                  <c:v>172</c:v>
                </c:pt>
                <c:pt idx="5">
                  <c:v>#N/A</c:v>
                </c:pt>
                <c:pt idx="6">
                  <c:v>#N/A</c:v>
                </c:pt>
                <c:pt idx="7">
                  <c:v>198</c:v>
                </c:pt>
                <c:pt idx="8">
                  <c:v>#N/A</c:v>
                </c:pt>
                <c:pt idx="9">
                  <c:v>#N/A</c:v>
                </c:pt>
                <c:pt idx="10">
                  <c:v>135</c:v>
                </c:pt>
                <c:pt idx="11">
                  <c:v>#N/A</c:v>
                </c:pt>
                <c:pt idx="12">
                  <c:v>#N/A</c:v>
                </c:pt>
                <c:pt idx="13">
                  <c:v>94</c:v>
                </c:pt>
                <c:pt idx="14">
                  <c:v>#N/A</c:v>
                </c:pt>
              </c:numCache>
            </c:numRef>
          </c:val>
          <c:smooth val="0"/>
          <c:extLst>
            <c:ext xmlns:c16="http://schemas.microsoft.com/office/drawing/2014/chart" uri="{C3380CC4-5D6E-409C-BE32-E72D297353CC}">
              <c16:uniqueId val="{00000008-BD04-43AE-9016-B0490CE8A73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3136</c:v>
                </c:pt>
                <c:pt idx="5">
                  <c:v>2990</c:v>
                </c:pt>
                <c:pt idx="8">
                  <c:v>2894</c:v>
                </c:pt>
                <c:pt idx="11">
                  <c:v>2884</c:v>
                </c:pt>
                <c:pt idx="14">
                  <c:v>2833</c:v>
                </c:pt>
              </c:numCache>
            </c:numRef>
          </c:val>
          <c:extLst>
            <c:ext xmlns:c16="http://schemas.microsoft.com/office/drawing/2014/chart" uri="{C3380CC4-5D6E-409C-BE32-E72D297353CC}">
              <c16:uniqueId val="{00000000-E859-4426-B8BC-07BFE1F60D41}"/>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448</c:v>
                </c:pt>
                <c:pt idx="5">
                  <c:v>456</c:v>
                </c:pt>
                <c:pt idx="8">
                  <c:v>486</c:v>
                </c:pt>
                <c:pt idx="11">
                  <c:v>493</c:v>
                </c:pt>
                <c:pt idx="14">
                  <c:v>480</c:v>
                </c:pt>
              </c:numCache>
            </c:numRef>
          </c:val>
          <c:extLst>
            <c:ext xmlns:c16="http://schemas.microsoft.com/office/drawing/2014/chart" uri="{C3380CC4-5D6E-409C-BE32-E72D297353CC}">
              <c16:uniqueId val="{00000001-E859-4426-B8BC-07BFE1F60D41}"/>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1219</c:v>
                </c:pt>
                <c:pt idx="5">
                  <c:v>1290</c:v>
                </c:pt>
                <c:pt idx="8">
                  <c:v>1243</c:v>
                </c:pt>
                <c:pt idx="11">
                  <c:v>1241</c:v>
                </c:pt>
                <c:pt idx="14">
                  <c:v>1271</c:v>
                </c:pt>
              </c:numCache>
            </c:numRef>
          </c:val>
          <c:extLst>
            <c:ext xmlns:c16="http://schemas.microsoft.com/office/drawing/2014/chart" uri="{C3380CC4-5D6E-409C-BE32-E72D297353CC}">
              <c16:uniqueId val="{00000002-E859-4426-B8BC-07BFE1F60D41}"/>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859-4426-B8BC-07BFE1F60D41}"/>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859-4426-B8BC-07BFE1F60D41}"/>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59-4426-B8BC-07BFE1F60D41}"/>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917</c:v>
                </c:pt>
                <c:pt idx="3">
                  <c:v>896</c:v>
                </c:pt>
                <c:pt idx="6">
                  <c:v>871</c:v>
                </c:pt>
                <c:pt idx="9">
                  <c:v>868</c:v>
                </c:pt>
                <c:pt idx="12">
                  <c:v>883</c:v>
                </c:pt>
              </c:numCache>
            </c:numRef>
          </c:val>
          <c:extLst>
            <c:ext xmlns:c16="http://schemas.microsoft.com/office/drawing/2014/chart" uri="{C3380CC4-5D6E-409C-BE32-E72D297353CC}">
              <c16:uniqueId val="{00000006-E859-4426-B8BC-07BFE1F60D41}"/>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53</c:v>
                </c:pt>
                <c:pt idx="3">
                  <c:v>37</c:v>
                </c:pt>
                <c:pt idx="6">
                  <c:v>22</c:v>
                </c:pt>
                <c:pt idx="9">
                  <c:v>19</c:v>
                </c:pt>
                <c:pt idx="12">
                  <c:v>17</c:v>
                </c:pt>
              </c:numCache>
            </c:numRef>
          </c:val>
          <c:extLst>
            <c:ext xmlns:c16="http://schemas.microsoft.com/office/drawing/2014/chart" uri="{C3380CC4-5D6E-409C-BE32-E72D297353CC}">
              <c16:uniqueId val="{00000007-E859-4426-B8BC-07BFE1F60D41}"/>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930</c:v>
                </c:pt>
                <c:pt idx="3">
                  <c:v>918</c:v>
                </c:pt>
                <c:pt idx="6">
                  <c:v>991</c:v>
                </c:pt>
                <c:pt idx="9">
                  <c:v>939</c:v>
                </c:pt>
                <c:pt idx="12">
                  <c:v>923</c:v>
                </c:pt>
              </c:numCache>
            </c:numRef>
          </c:val>
          <c:extLst>
            <c:ext xmlns:c16="http://schemas.microsoft.com/office/drawing/2014/chart" uri="{C3380CC4-5D6E-409C-BE32-E72D297353CC}">
              <c16:uniqueId val="{00000008-E859-4426-B8BC-07BFE1F60D41}"/>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64</c:v>
                </c:pt>
                <c:pt idx="3">
                  <c:v>32</c:v>
                </c:pt>
                <c:pt idx="6">
                  <c:v>0</c:v>
                </c:pt>
                <c:pt idx="9">
                  <c:v>0</c:v>
                </c:pt>
                <c:pt idx="12">
                  <c:v>0</c:v>
                </c:pt>
              </c:numCache>
            </c:numRef>
          </c:val>
          <c:extLst>
            <c:ext xmlns:c16="http://schemas.microsoft.com/office/drawing/2014/chart" uri="{C3380CC4-5D6E-409C-BE32-E72D297353CC}">
              <c16:uniqueId val="{00000009-E859-4426-B8BC-07BFE1F60D41}"/>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3395</c:v>
                </c:pt>
                <c:pt idx="3">
                  <c:v>3073</c:v>
                </c:pt>
                <c:pt idx="6">
                  <c:v>2889</c:v>
                </c:pt>
                <c:pt idx="9">
                  <c:v>2828</c:v>
                </c:pt>
                <c:pt idx="12">
                  <c:v>2815</c:v>
                </c:pt>
              </c:numCache>
            </c:numRef>
          </c:val>
          <c:extLst>
            <c:ext xmlns:c16="http://schemas.microsoft.com/office/drawing/2014/chart" uri="{C3380CC4-5D6E-409C-BE32-E72D297353CC}">
              <c16:uniqueId val="{0000000A-E859-4426-B8BC-07BFE1F60D4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556</c:v>
                </c:pt>
                <c:pt idx="2">
                  <c:v>#N/A</c:v>
                </c:pt>
                <c:pt idx="3">
                  <c:v>#N/A</c:v>
                </c:pt>
                <c:pt idx="4">
                  <c:v>220</c:v>
                </c:pt>
                <c:pt idx="5">
                  <c:v>#N/A</c:v>
                </c:pt>
                <c:pt idx="6">
                  <c:v>#N/A</c:v>
                </c:pt>
                <c:pt idx="7">
                  <c:v>150</c:v>
                </c:pt>
                <c:pt idx="8">
                  <c:v>#N/A</c:v>
                </c:pt>
                <c:pt idx="9">
                  <c:v>#N/A</c:v>
                </c:pt>
                <c:pt idx="10">
                  <c:v>35</c:v>
                </c:pt>
                <c:pt idx="11">
                  <c:v>#N/A</c:v>
                </c:pt>
                <c:pt idx="12">
                  <c:v>#N/A</c:v>
                </c:pt>
                <c:pt idx="13">
                  <c:v>53</c:v>
                </c:pt>
                <c:pt idx="14">
                  <c:v>#N/A</c:v>
                </c:pt>
              </c:numCache>
            </c:numRef>
          </c:val>
          <c:smooth val="0"/>
          <c:extLst>
            <c:ext xmlns:c16="http://schemas.microsoft.com/office/drawing/2014/chart" uri="{C3380CC4-5D6E-409C-BE32-E72D297353CC}">
              <c16:uniqueId val="{0000000B-E859-4426-B8BC-07BFE1F60D4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501</c:v>
                </c:pt>
                <c:pt idx="1">
                  <c:v>468</c:v>
                </c:pt>
                <c:pt idx="2">
                  <c:v>438</c:v>
                </c:pt>
              </c:numCache>
            </c:numRef>
          </c:val>
          <c:extLst>
            <c:ext xmlns:c16="http://schemas.microsoft.com/office/drawing/2014/chart" uri="{C3380CC4-5D6E-409C-BE32-E72D297353CC}">
              <c16:uniqueId val="{00000000-09D8-43A1-B527-884087D044A5}"/>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201</c:v>
                </c:pt>
                <c:pt idx="1">
                  <c:v>201</c:v>
                </c:pt>
                <c:pt idx="2">
                  <c:v>201</c:v>
                </c:pt>
              </c:numCache>
            </c:numRef>
          </c:val>
          <c:extLst>
            <c:ext xmlns:c16="http://schemas.microsoft.com/office/drawing/2014/chart" uri="{C3380CC4-5D6E-409C-BE32-E72D297353CC}">
              <c16:uniqueId val="{00000001-09D8-43A1-B527-884087D044A5}"/>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442</c:v>
                </c:pt>
                <c:pt idx="1">
                  <c:v>472</c:v>
                </c:pt>
                <c:pt idx="2">
                  <c:v>530</c:v>
                </c:pt>
              </c:numCache>
            </c:numRef>
          </c:val>
          <c:extLst>
            <c:ext xmlns:c16="http://schemas.microsoft.com/office/drawing/2014/chart" uri="{C3380CC4-5D6E-409C-BE32-E72D297353CC}">
              <c16:uniqueId val="{00000002-09D8-43A1-B527-884087D044A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{1BA70149-DE81-42D0-AFCE-17CE28614363}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952-43FC-98CA-CFFBA446BD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{91E39CA4-1157-4301-821F-444C2B1660C2}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52-43FC-98CA-CFFBA446BD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{3CDD3B61-432B-4CF0-B242-5D35151A7717}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52-43FC-98CA-CFFBA446BD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{4EE51F7D-AE88-4BD3-9846-1807C5118147}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52-43FC-98CA-CFFBA446BD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{DD73B07B-FDCB-459E-BB27-87C70DBD4773}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52-43FC-98CA-CFFBA446BDD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{63D9CCD4-40D7-42B6-BF0F-63F89200E5F2}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952-43FC-98CA-CFFBA446BDD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{5EF9DDDF-4C20-4DA8-B0C3-5B8A63D59E49}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952-43FC-98CA-CFFBA446BDD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{E7750750-4859-49F9-ACD5-BC5D198F5293}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952-43FC-98CA-CFFBA446BDD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{97845EF0-73BD-435E-8042-6A382B19EB5B}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952-43FC-98CA-CFFBA446BD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59.9</c:v>
                </c:pt>
                <c:pt idx="8">
                  <c:v>61.9</c:v>
                </c:pt>
                <c:pt idx="16">
                  <c:v>63.5</c:v>
                </c:pt>
              </c:numCache>
            </c:numRef>
          </c:xVal>
          <c:yVal>
            <c:numRef>
              <c:f>公会計指標分析・財政指標組合せ分析表!$BP$51:$DC$51</c:f>
              <c:numCache>
                <c:formatCode>#,##0.0;"▲ "#,##0.0</c:formatCode>
                <c:ptCount val="40"/>
                <c:pt idx="0">
                  <c:v>32.1</c:v>
                </c:pt>
                <c:pt idx="8">
                  <c:v>13</c:v>
                </c:pt>
                <c:pt idx="16">
                  <c:v>9.1</c:v>
                </c:pt>
              </c:numCache>
            </c:numRef>
          </c:yVal>
          <c:smooth val="0"/>
          <c:extLst>
            <c:ext xmlns:c16="http://schemas.microsoft.com/office/drawing/2014/chart" uri="{C3380CC4-5D6E-409C-BE32-E72D297353CC}">
              <c16:uniqueId val="{00000009-9952-43FC-98CA-CFFBA446BDD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{33FC559E-812B-4240-A05B-818AE561F0A0}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952-43FC-98CA-CFFBA446BDD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{E9BDDCD6-E1B4-4D34-912E-2269F6984B4A}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52-43FC-98CA-CFFBA446BD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{4CF5DDDA-C01D-4C0B-857E-DDB4AA5D21C3}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52-43FC-98CA-CFFBA446BD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{FC23BA32-63C9-47CB-9A98-163A8B1002D8}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52-43FC-98CA-CFFBA446BD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{B3F842B9-08A1-4F5E-94FE-5A315402EC35}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52-43FC-98CA-CFFBA446BDD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{3DAD3B2A-38D0-45D1-ABD1-A2211E44F955}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952-43FC-98CA-CFFBA446BDD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{B0D85A28-B266-4720-9FC7-0549505A1F25}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952-43FC-98CA-CFFBA446BDD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{3CD9EC03-1C11-434C-91C2-B7E5AE5B155E}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952-43FC-98CA-CFFBA446BDD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{3B1DE925-219A-4326-AA73-F662DB1174C8}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952-43FC-98CA-CFFBA446BD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numCache>
            </c:numRef>
          </c:xVal>
          <c:yVal>
            <c:numRef>
              <c:f>公会計指標分析・財政指標組合せ分析表!$BP$55:$DC$55</c:f>
              <c:numCache>
                <c:formatCode>#,##0.0;"▲ "#,##0.0</c:formatCode>
                <c:ptCount val="40"/>
                <c:pt idx="0">
                  <c:v>0</c:v>
                </c:pt>
                <c:pt idx="8">
                  <c:v>0</c:v>
                </c:pt>
                <c:pt idx="16">
                  <c:v>0</c:v>
                </c:pt>
              </c:numCache>
            </c:numRef>
          </c:yVal>
          <c:smooth val="0"/>
          <c:extLst>
            <c:ext xmlns:c16="http://schemas.microsoft.com/office/drawing/2014/chart" uri="{C3380CC4-5D6E-409C-BE32-E72D297353CC}">
              <c16:uniqueId val="{00000013-9952-43FC-98CA-CFFBA446BDDB}"/>
            </c:ext>
          </c:extLst>
        </c:ser>
        <c:dLbls>
          <c:showLegendKey val="0"/>
          <c:showVal val="1"/>
          <c:showCatName val="0"/>
          <c:showSerName val="0"/>
          <c:showPercent val="0"/>
          <c:showBubbleSize val="0"/>
        </c:dLbls>
        <c:axId val="46179840"/>
        <c:axId val="46181760"/>
      </c:scatterChart>
      <c:valAx>
        <c:axId val="46179840"/>
        <c:scaling>
          <c:orientation val="minMax"/>
          <c:max val="64.3"/>
          <c:min val="5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{BD944C69-4AAA-499A-9252-9CF54496EF10}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F55-435F-A30F-2E5F9373EC7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{482C6EED-285E-4585-8B00-985039BDF0C8}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55-435F-A30F-2E5F9373EC7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{8017B6F5-9D55-4CF9-8F99-ACF231A28523}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55-435F-A30F-2E5F9373EC7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{892562B4-7C11-4AAE-AE20-34CC75BC7D5E}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55-435F-A30F-2E5F9373EC7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{2FE82498-8106-430E-A22B-1A8957ED03FA}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55-435F-A30F-2E5F9373EC7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{C765E9FE-8850-441A-8A3D-986B19C11140}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F55-435F-A30F-2E5F9373EC7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{9E321CAC-26B2-4060-B53A-7F469D38FCD1}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F55-435F-A30F-2E5F9373EC7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{C8CCDC69-5975-4C24-8205-40FF8F6875A2}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F55-435F-A30F-2E5F9373EC7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{1889E8B9-1761-4BC6-9E71-F3528DE9F990}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F55-435F-A30F-2E5F9373EC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10.7</c:v>
                </c:pt>
                <c:pt idx="16">
                  <c:v>10.8</c:v>
                </c:pt>
                <c:pt idx="24">
                  <c:v>10.199999999999999</c:v>
                </c:pt>
                <c:pt idx="32">
                  <c:v>8.6999999999999993</c:v>
                </c:pt>
              </c:numCache>
            </c:numRef>
          </c:xVal>
          <c:yVal>
            <c:numRef>
              <c:f>公会計指標分析・財政指標組合せ分析表!$BP$73:$DC$73</c:f>
              <c:numCache>
                <c:formatCode>#,##0.0;"▲ "#,##0.0</c:formatCode>
                <c:ptCount val="40"/>
                <c:pt idx="0">
                  <c:v>32.1</c:v>
                </c:pt>
                <c:pt idx="8">
                  <c:v>13</c:v>
                </c:pt>
                <c:pt idx="16">
                  <c:v>9.1</c:v>
                </c:pt>
                <c:pt idx="24">
                  <c:v>2.1</c:v>
                </c:pt>
                <c:pt idx="32">
                  <c:v>3.3</c:v>
                </c:pt>
              </c:numCache>
            </c:numRef>
          </c:yVal>
          <c:smooth val="0"/>
          <c:extLst>
            <c:ext xmlns:c16="http://schemas.microsoft.com/office/drawing/2014/chart" uri="{C3380CC4-5D6E-409C-BE32-E72D297353CC}">
              <c16:uniqueId val="{00000009-EF55-435F-A30F-2E5F9373EC7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{BE1C3D29-F8F3-476F-8E3F-8C032EFC3736}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F55-435F-A30F-2E5F9373EC7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{FB5D4513-5E7F-432B-826B-6E303B59571B}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55-435F-A30F-2E5F9373EC7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{325D9709-DB4F-4954-B841-2603535F299A}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55-435F-A30F-2E5F9373EC7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{BCC4B24C-00FA-4BE8-A06E-141E4670EB8B}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55-435F-A30F-2E5F9373EC7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{FF2E15BD-9E8C-4957-BFD0-D0698E8374F2}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55-435F-A30F-2E5F9373EC72}"/>
                </c:ext>
              </c:extLst>
            </c:dLbl>
            <c:dLbl>
              <c:idx val="8"/>
              <c:layout>
                <c:manualLayout>
                  <c:x val="-2.616744892895542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{A72203DF-F3CD-48A9-B574-93612659A8F7}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F55-435F-A30F-2E5F9373EC72}"/>
                </c:ext>
              </c:extLst>
            </c:dLbl>
            <c:dLbl>
              <c:idx val="16"/>
              <c:layout>
                <c:manualLayout>
                  <c:x val="-4.51603551539712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{176E27EC-E930-4FFF-9039-E2D606C66F98}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F55-435F-A30F-2E5F9373EC72}"/>
                </c:ext>
              </c:extLst>
            </c:dLbl>
            <c:dLbl>
              <c:idx val="24"/>
              <c:layout>
                <c:manualLayout>
                  <c:x val="-1.8235628084250027E-2"/>
                  <c:y val="-8.1337372860051965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{2D505BB1-1996-4CBE-90DE-BF655426B95B}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F55-435F-A30F-2E5F9373EC72}"/>
                </c:ext>
              </c:extLst>
            </c:dLbl>
            <c:dLbl>
              <c:idx val="32"/>
              <c:layout>
                <c:manualLayout>
                  <c:x val="-3.7100885415230794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{2A721CA9-BDA3-444D-9A65-A1DE4ADD91CD}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F55-435F-A30F-2E5F9373EC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F55-435F-A30F-2E5F9373EC72}"/>
            </c:ext>
          </c:extLst>
        </c:ser>
        <c:dLbls>
          <c:showLegendKey val="0"/>
          <c:showVal val="1"/>
          <c:showCatName val="0"/>
          <c:showSerName val="0"/>
          <c:showPercent val="0"/>
          <c:showBubbleSize val="0"/>
        </c:dLbls>
        <c:axId val="84219776"/>
        <c:axId val="84234240"/>
      </c:scatterChart>
      <c:valAx>
        <c:axId val="84219776"/>
        <c:scaling>
          <c:orientation val="minMax"/>
          <c:max val="12.1"/>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E564738C-16A1-40E8-B00D-3BDB795A138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D2CA455-A063-48F4-B8DC-E0F76600B114}"/>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A5D15484-8EBB-4C1B-9FAB-E1B53EA7B955}"/>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CB96309F-AF51-492E-BF0E-F89DF5BCEFCE}"/>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56299426-9FC3-40D5-A604-B270171115C1}"/>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9BF8E401-954C-4963-8AFE-BD1A7E2570A9}"/>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A3A65BE2-426A-471C-97F2-57422FC2CE6C}"/>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816E3F63-5C0A-4136-8CD1-482DC776B55E}"/>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D0DF68CF-8294-44F8-BBDD-59EFCC4AFB96}"/>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BC1016DB-4230-45B7-8F01-0D54824CA13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6493B986-9FC3-4600-A1F7-9682C199CD1E}"/>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DCFBDD03-9974-4E63-B406-EF0490618EEC}"/>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A48E9FC4-2F7C-4620-826C-F2A93CBD02AD}"/>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FF3CA23D-1138-401D-96E1-99CD224923AC}"/>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2D4CC04F-6F06-4DA6-85F4-741759A3351B}"/>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6DD6BF54-9B18-4753-989E-AE76E6E70D61}"/>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34C5A8CD-CC97-42E4-A47A-6BF9EE72556F}"/>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C611400A-6104-4066-B8C3-C8B85D8663A5}"/>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8FF48E32-1CE5-49F2-A31D-69CC0D169E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5A72B834-4554-4E30-8797-24E7C5BC3EB4}"/>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DC354F9D-7133-4B37-9EC9-0685D15D4D33}"/>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元利償還金については、平成２２年度に公債費償還額がピークを迎えた後は減少している一方、公営企業債の元利償還金に対する繰入金は一旦は増加はしているが、全体では減少している。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算入公債費等でも、事業費補正での交付税算入が減少はしたが、結果的に実質公債費比率の分子が減少した。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3F44A5C7-F716-4165-92ED-903F52E9CFC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1B99AE8A-8881-47EB-A0FF-7006C5BB9DE3}"/>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4A38133A-FCAE-4A43-82BF-1265BE499F22}"/>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D4FA01F3-0BCA-4924-A382-8EBEEB683B0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4FCD9310-3762-4CAB-A8D4-8316034DCF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7F4C59A2-F5E9-4AAA-B9CA-BDA90F1EF68A}"/>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FE647C24-E994-45AC-A467-8CE2B871A9B1}"/>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4DA3C403-E502-44C9-8288-898CA8110F5E}"/>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B0817E9F-EEF5-4BD8-952F-F3BA3621D702}"/>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9588CA95-8CEF-4269-99B6-AB173AF3B275}"/>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D5143FB7-506F-4866-B4BB-A29BB0A887E9}"/>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E85B0C27-A629-487A-A4E1-5FC918DCD36E}"/>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451F1BAD-5DE7-48ED-B752-991321A1BA39}"/>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3AC212BF-BF75-489E-A7CA-BAB4FC76EB44}"/>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41AC4A79-CAF5-45E9-A226-6007D70C398C}"/>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56EC5B53-D1AB-4AAA-9C5C-B4A6D3B6BFCB}"/>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FA103504-5667-4DDE-83B8-12D3B2552D32}"/>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EBB81222-25FD-46AE-A9D8-665EFA5C07A7}"/>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5B7DD8CC-D15B-48D5-B791-95E80616958D}"/>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AC11CD62-893C-4646-8FDA-83359B625B2D}"/>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52340E44-80C2-4377-811D-07C8A626687D}"/>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5886DDA1-A041-4732-8E87-B0A077F745A6}"/>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687ABA06-DC73-41B9-B750-0AB88AABA05D}"/>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C4044786-24EB-441E-A8AB-3776950BBEC9}"/>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E219A29C-D3B2-43C5-BEB0-E7AFA09C11C3}"/>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97157DD4-612F-45AA-BB38-A1B8F66AFB8A}"/>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一般会計等に係る地方債の現在高は、毎年減少している。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また他の将来負担額では、公営企業債等繰入見込額で一旦は増加はしているが、全体では減少している。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充当可能財源等でも、地方債の現在高に比例し基準財政需要額算入見込額は減少しているが、充当可能基金は横這いとなっており、結果的に将来負担比率の分子は減少傾向にある。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ACFE4474-852D-4D66-8929-842C4AE7B9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25115677-EB4F-458D-9F54-E33EE8D4A14B}"/>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3CA99484-3B4C-47A9-AF33-B6819118B62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807AA2A3-10FA-4112-B446-1662C0E38D16}"/>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5206B364-4EC3-4EB5-B333-A263150FB2A9}"/>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9D454404-7D76-478A-B742-DA9F9C1068E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99B20B87-38F5-4E81-8820-F53DD88CBFE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北海道妹背牛町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22E7B264-93EE-4311-93EF-39966C277F5D}"/>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CB5BAECE-4871-4FD8-B138-72FE343FB579}"/>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33526ADD-E507-45F7-AB92-C6792E062FA2}"/>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84CAE00-74E0-4659-9023-B6553D939E37}"/>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増加により、ふるさと妹背牛応援基金に繰り入れとの差引きで８２百万円を積み立てた一方、財政調整基金より３０百万円等の取り崩しを行ったこともあり、基金全体としては２８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短期的には、ふるさと妹背牛応援基金への積立てにより増加の予定だが、中長期的には一時的な収支不足による財政調整基金の取り崩しも予想される。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627D706-AB14-4BC3-BCA6-503A3C2FF8C6}"/>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D77C3122-E99A-4FBA-834A-4DFC8E023E4B}"/>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F21889E-8F5C-47D6-9FE8-138C8FA4C4B3}"/>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国営土地改良事業費償還基金：国営土地改良事業費償還の財源に充てる。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ふるさと妹背牛応援基金：寄附者の意向を反映させた事業に要する費用に充てる。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農業振興基金：農業の振興を図るための財源を充てる。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育英基金：必要に応じて基金の一部を奨学資金貸付金に費消する。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ｶｰﾘﾝｸﾞﾎｰﾙｻﾎﾟｰﾀｰｽﾞ基金：支援者からの支援金を積立て、施設設備の充実を図るための財源を充てる。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国営土地改良事業費償還基金：利子の積立てにより微増した。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ふるさと妹背牛応援基金：利子及び寄附金の積立てによる増と繰入による減により８２百万円の増となった。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農業振興基金：利子の積立てによる増と事業費償還のため４百万円の減となった。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ｶｰﾘﾝｸﾞﾎｰﾙｻﾎﾟｰﾀｰｽﾞ基金：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年度に支援者による支援金の寄附により基金を設立し、利子の積立てにより微増した。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国営土地改良事業費償還基金：事業費償還の財源に充てる。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ふるさと妹背牛応援基金：寄附者の意向を反映させた事業に充てる。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農業振興基金：事業費償還の財源に充てる。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育英基金：必要に応じて基金の一部を奨学資金に費消する。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ｶｰﾘﾝｸﾞﾎｰﾙｻﾎﾟｰﾀｰｽﾞ基金：施設設備等の充実を図るための財源に充てる。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A73719EE-B79D-4A5C-984F-A21C61BB4603}"/>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7098FF4F-052B-412B-AC2A-0ADCC685DAC5}"/>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E1D7A60A-0149-48BE-8CA3-F235D8FA4D1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平成２９年度～令和元年度にかけて収支不足として取り崩しを行った。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一時的な収支不足への備え等のため、過去の実績等を踏まえ、５００百万円程度を目途に積み立てることとしている。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1BDED19F-947B-4972-834D-301BFEF6430E}"/>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5F277AF6-CDB0-435C-A21F-7BDA07E47301}"/>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326DD1E-B166-4217-BFD3-78BFEF9A2EB6}"/>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ここ数年、利子積立のみのため微増した。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毎年度の起債償還額は、今後も減少する見込みであり、当面は利子積立のみを行い取り崩しの予定はない。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42EC6D2B-63D2-4F2C-BFC8-D2FE00B49515}"/>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2,902
2,859
48.64
3,521,945
3,467,589
54,356
1,892,927
2,814,862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有形固定資産減価償却率は類似団体より低い水準にあるが、今後も保有又は管理する公共施設等の総量を見極めながら、必要とされる公共施設等を適正な状態で計画的に維持管理・修繕・更新等を行う。</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31</xdr:row>
      <xdr:rowOff>157389</xdr:rowOff>
    </xdr:from>
    <xdr:to>
      <xdr:col>15</xdr:col>
      <xdr:colOff>187325</xdr:colOff>
      <xdr:row>32</xdr:row>
      <xdr:rowOff>87539</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62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108041</xdr:rowOff>
    </xdr:from>
    <xdr:to>
      <xdr:col>11</xdr:col>
      <xdr:colOff>187325</xdr:colOff>
      <xdr:row>32</xdr:row>
      <xdr:rowOff>38191</xdr:rowOff>
    </xdr:to>
    <xdr:sp macro="" textlink="">
      <xdr:nvSpPr>
        <xdr:cNvPr id="84" name="楕円 83">
          <a:extLst>
            <a:ext uri="{FF2B5EF4-FFF2-40B4-BE49-F238E27FC236}">
              <a16:creationId xmlns:a16="http://schemas.microsoft.com/office/drawing/2014/main" id="{00000000-0008-0000-0000-000054000000}"/>
            </a:ext>
          </a:extLst>
        </xdr:cNvPr>
        <xdr:cNvSpPr/>
      </xdr:nvSpPr>
      <xdr:spPr>
        <a:xfrm>
          <a:off x="2476500" y="61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158841</xdr:rowOff>
    </xdr:from>
    <xdr:to>
      <xdr:col>15</xdr:col>
      <xdr:colOff>136525</xdr:colOff>
      <xdr:row>32</xdr:row>
      <xdr:rowOff>36739</xdr:rowOff>
    </xdr:to>
    <xdr:cxnSp macro="">
      <xdr:nvCxnSpPr>
        <xdr:cNvPr id="85" name="直線コネクタ 84">
          <a:extLst>
            <a:ext uri="{FF2B5EF4-FFF2-40B4-BE49-F238E27FC236}">
              <a16:creationId xmlns:a16="http://schemas.microsoft.com/office/drawing/2014/main" id="{00000000-0008-0000-0000-000055000000}"/>
            </a:ext>
          </a:extLst>
        </xdr:cNvPr>
        <xdr:cNvCxnSpPr/>
      </xdr:nvCxnSpPr>
      <xdr:spPr>
        <a:xfrm>
          <a:off x="2527300" y="6245316"/>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46355</xdr:rowOff>
    </xdr:from>
    <xdr:to>
      <xdr:col>7</xdr:col>
      <xdr:colOff>187325</xdr:colOff>
      <xdr:row>31</xdr:row>
      <xdr:rowOff>147955</xdr:rowOff>
    </xdr:to>
    <xdr:sp macro="" textlink="">
      <xdr:nvSpPr>
        <xdr:cNvPr id="86" name="楕円 85">
          <a:extLst>
            <a:ext uri="{FF2B5EF4-FFF2-40B4-BE49-F238E27FC236}">
              <a16:creationId xmlns:a16="http://schemas.microsoft.com/office/drawing/2014/main" id="{00000000-0008-0000-0000-000056000000}"/>
            </a:ext>
          </a:extLst>
        </xdr:cNvPr>
        <xdr:cNvSpPr/>
      </xdr:nvSpPr>
      <xdr:spPr>
        <a:xfrm>
          <a:off x="1714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97155</xdr:rowOff>
    </xdr:from>
    <xdr:to>
      <xdr:col>11</xdr:col>
      <xdr:colOff>136525</xdr:colOff>
      <xdr:row>31</xdr:row>
      <xdr:rowOff>158841</xdr:rowOff>
    </xdr:to>
    <xdr:cxnSp macro="">
      <xdr:nvCxnSpPr>
        <xdr:cNvPr id="87" name="直線コネクタ 86">
          <a:extLst>
            <a:ext uri="{FF2B5EF4-FFF2-40B4-BE49-F238E27FC236}">
              <a16:creationId xmlns:a16="http://schemas.microsoft.com/office/drawing/2014/main" id="{00000000-0008-0000-0000-000057000000}"/>
            </a:ext>
          </a:extLst>
        </xdr:cNvPr>
        <xdr:cNvCxnSpPr/>
      </xdr:nvCxnSpPr>
      <xdr:spPr>
        <a:xfrm>
          <a:off x="1765300" y="6183630"/>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88" name="n_1aveValue有形固定資産減価償却率">
          <a:extLst>
            <a:ext uri="{FF2B5EF4-FFF2-40B4-BE49-F238E27FC236}">
              <a16:creationId xmlns:a16="http://schemas.microsoft.com/office/drawing/2014/main" id="{00000000-0008-0000-0000-000058000000}"/>
            </a:ext>
          </a:extLst>
        </xdr:cNvPr>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89" name="n_2aveValue有形固定資産減価償却率">
          <a:extLst>
            <a:ext uri="{FF2B5EF4-FFF2-40B4-BE49-F238E27FC236}">
              <a16:creationId xmlns:a16="http://schemas.microsoft.com/office/drawing/2014/main" id="{00000000-0008-0000-0000-000059000000}"/>
            </a:ext>
          </a:extLst>
        </xdr:cNvPr>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90" name="n_3aveValue有形固定資産減価償却率">
          <a:extLst>
            <a:ext uri="{FF2B5EF4-FFF2-40B4-BE49-F238E27FC236}">
              <a16:creationId xmlns:a16="http://schemas.microsoft.com/office/drawing/2014/main" id="{00000000-0008-0000-0000-00005A000000}"/>
            </a:ext>
          </a:extLst>
        </xdr:cNvPr>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91" name="n_4aveValue有形固定資産減価償却率">
          <a:extLst>
            <a:ext uri="{FF2B5EF4-FFF2-40B4-BE49-F238E27FC236}">
              <a16:creationId xmlns:a16="http://schemas.microsoft.com/office/drawing/2014/main" id="{00000000-0008-0000-0000-00005B000000}"/>
            </a:ext>
          </a:extLst>
        </xdr:cNvPr>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78666</xdr:rowOff>
    </xdr:from>
    <xdr:ext cx="405111" cy="259045"/>
    <xdr:sp macro="" textlink="">
      <xdr:nvSpPr>
        <xdr:cNvPr id="92" name="n_2mainValue有形固定資産減価償却率">
          <a:extLst>
            <a:ext uri="{FF2B5EF4-FFF2-40B4-BE49-F238E27FC236}">
              <a16:creationId xmlns:a16="http://schemas.microsoft.com/office/drawing/2014/main" id="{00000000-0008-0000-0000-00005C000000}"/>
            </a:ext>
          </a:extLst>
        </xdr:cNvPr>
        <xdr:cNvSpPr txBox="1"/>
      </xdr:nvSpPr>
      <xdr:spPr>
        <a:xfrm>
          <a:off x="3086744" y="633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29318</xdr:rowOff>
    </xdr:from>
    <xdr:ext cx="405111" cy="259045"/>
    <xdr:sp macro="" textlink="">
      <xdr:nvSpPr>
        <xdr:cNvPr id="93" name="n_3mainValue有形固定資産減価償却率">
          <a:extLst>
            <a:ext uri="{FF2B5EF4-FFF2-40B4-BE49-F238E27FC236}">
              <a16:creationId xmlns:a16="http://schemas.microsoft.com/office/drawing/2014/main" id="{00000000-0008-0000-0000-00005D000000}"/>
            </a:ext>
          </a:extLst>
        </xdr:cNvPr>
        <xdr:cNvSpPr txBox="1"/>
      </xdr:nvSpPr>
      <xdr:spPr>
        <a:xfrm>
          <a:off x="23247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139082</xdr:rowOff>
    </xdr:from>
    <xdr:ext cx="405111" cy="259045"/>
    <xdr:sp macro="" textlink="">
      <xdr:nvSpPr>
        <xdr:cNvPr id="94" name="n_4mainValue有形固定資産減価償却率">
          <a:extLst>
            <a:ext uri="{FF2B5EF4-FFF2-40B4-BE49-F238E27FC236}">
              <a16:creationId xmlns:a16="http://schemas.microsoft.com/office/drawing/2014/main" id="{00000000-0008-0000-0000-00005E000000}"/>
            </a:ext>
          </a:extLst>
        </xdr:cNvPr>
        <xdr:cNvSpPr txBox="1"/>
      </xdr:nvSpPr>
      <xdr:spPr>
        <a:xfrm>
          <a:off x="1562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債務償還比率は類似団体平均を下回っており、将来負担額も減少していくが、地方交付税額にも影響されるものの、数値は改善されていく見込みである。</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00000000-0008-0000-0000-00007C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26" name="債務償還比率最小値テキスト">
          <a:extLst>
            <a:ext uri="{FF2B5EF4-FFF2-40B4-BE49-F238E27FC236}">
              <a16:creationId xmlns:a16="http://schemas.microsoft.com/office/drawing/2014/main" id="{00000000-0008-0000-0000-00007E000000}"/>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8" name="債務償還比率最大値テキスト">
          <a:extLst>
            <a:ext uri="{FF2B5EF4-FFF2-40B4-BE49-F238E27FC236}">
              <a16:creationId xmlns:a16="http://schemas.microsoft.com/office/drawing/2014/main" id="{00000000-0008-0000-0000-000080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30" name="債務償還比率平均値テキスト">
          <a:extLst>
            <a:ext uri="{FF2B5EF4-FFF2-40B4-BE49-F238E27FC236}">
              <a16:creationId xmlns:a16="http://schemas.microsoft.com/office/drawing/2014/main" id="{00000000-0008-0000-0000-000082000000}"/>
            </a:ext>
          </a:extLst>
        </xdr:cNvPr>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31632</xdr:rowOff>
    </xdr:from>
    <xdr:to>
      <xdr:col>76</xdr:col>
      <xdr:colOff>73025</xdr:colOff>
      <xdr:row>29</xdr:row>
      <xdr:rowOff>133232</xdr:rowOff>
    </xdr:to>
    <xdr:sp macro="" textlink="">
      <xdr:nvSpPr>
        <xdr:cNvPr id="141" name="楕円 140">
          <a:extLst>
            <a:ext uri="{FF2B5EF4-FFF2-40B4-BE49-F238E27FC236}">
              <a16:creationId xmlns:a16="http://schemas.microsoft.com/office/drawing/2014/main" id="{00000000-0008-0000-0000-00008D000000}"/>
            </a:ext>
          </a:extLst>
        </xdr:cNvPr>
        <xdr:cNvSpPr/>
      </xdr:nvSpPr>
      <xdr:spPr>
        <a:xfrm>
          <a:off x="14744700" y="577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10059</xdr:rowOff>
    </xdr:from>
    <xdr:ext cx="469744" cy="259045"/>
    <xdr:sp macro="" textlink="">
      <xdr:nvSpPr>
        <xdr:cNvPr id="142" name="債務償還比率該当値テキスト">
          <a:extLst>
            <a:ext uri="{FF2B5EF4-FFF2-40B4-BE49-F238E27FC236}">
              <a16:creationId xmlns:a16="http://schemas.microsoft.com/office/drawing/2014/main" id="{00000000-0008-0000-0000-00008E000000}"/>
            </a:ext>
          </a:extLst>
        </xdr:cNvPr>
        <xdr:cNvSpPr txBox="1"/>
      </xdr:nvSpPr>
      <xdr:spPr>
        <a:xfrm>
          <a:off x="14846300" y="575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144172</xdr:rowOff>
    </xdr:from>
    <xdr:to>
      <xdr:col>72</xdr:col>
      <xdr:colOff>123825</xdr:colOff>
      <xdr:row>29</xdr:row>
      <xdr:rowOff>74322</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033500" y="571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23522</xdr:rowOff>
    </xdr:from>
    <xdr:to>
      <xdr:col>76</xdr:col>
      <xdr:colOff>22225</xdr:colOff>
      <xdr:row>29</xdr:row>
      <xdr:rowOff>82432</xdr:rowOff>
    </xdr:to>
    <xdr:cxnSp macro="">
      <xdr:nvCxnSpPr>
        <xdr:cNvPr id="144" name="直線コネクタ 143">
          <a:extLst>
            <a:ext uri="{FF2B5EF4-FFF2-40B4-BE49-F238E27FC236}">
              <a16:creationId xmlns:a16="http://schemas.microsoft.com/office/drawing/2014/main" id="{00000000-0008-0000-0000-000090000000}"/>
            </a:ext>
          </a:extLst>
        </xdr:cNvPr>
        <xdr:cNvCxnSpPr/>
      </xdr:nvCxnSpPr>
      <xdr:spPr>
        <a:xfrm>
          <a:off x="14084300" y="5767097"/>
          <a:ext cx="711200" cy="5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129676</xdr:rowOff>
    </xdr:from>
    <xdr:to>
      <xdr:col>68</xdr:col>
      <xdr:colOff>123825</xdr:colOff>
      <xdr:row>29</xdr:row>
      <xdr:rowOff>59826</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3271500" y="570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9026</xdr:rowOff>
    </xdr:from>
    <xdr:to>
      <xdr:col>72</xdr:col>
      <xdr:colOff>73025</xdr:colOff>
      <xdr:row>29</xdr:row>
      <xdr:rowOff>23522</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a:off x="13322300" y="5752601"/>
          <a:ext cx="762000" cy="1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129522</xdr:rowOff>
    </xdr:from>
    <xdr:to>
      <xdr:col>64</xdr:col>
      <xdr:colOff>123825</xdr:colOff>
      <xdr:row>29</xdr:row>
      <xdr:rowOff>59672</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2509500" y="570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8872</xdr:rowOff>
    </xdr:from>
    <xdr:to>
      <xdr:col>68</xdr:col>
      <xdr:colOff>73025</xdr:colOff>
      <xdr:row>29</xdr:row>
      <xdr:rowOff>9026</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2560300" y="5752447"/>
          <a:ext cx="762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39960</xdr:rowOff>
    </xdr:from>
    <xdr:to>
      <xdr:col>60</xdr:col>
      <xdr:colOff>123825</xdr:colOff>
      <xdr:row>29</xdr:row>
      <xdr:rowOff>141560</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1747500" y="578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8872</xdr:rowOff>
    </xdr:from>
    <xdr:to>
      <xdr:col>64</xdr:col>
      <xdr:colOff>73025</xdr:colOff>
      <xdr:row>29</xdr:row>
      <xdr:rowOff>90760</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1798300" y="5752447"/>
          <a:ext cx="762000" cy="8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51" name="n_1aveValue債務償還比率">
          <a:extLst>
            <a:ext uri="{FF2B5EF4-FFF2-40B4-BE49-F238E27FC236}">
              <a16:creationId xmlns:a16="http://schemas.microsoft.com/office/drawing/2014/main" id="{00000000-0008-0000-0000-000097000000}"/>
            </a:ext>
          </a:extLst>
        </xdr:cNvPr>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52" name="n_2aveValue債務償還比率">
          <a:extLst>
            <a:ext uri="{FF2B5EF4-FFF2-40B4-BE49-F238E27FC236}">
              <a16:creationId xmlns:a16="http://schemas.microsoft.com/office/drawing/2014/main" id="{00000000-0008-0000-0000-000098000000}"/>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53" name="n_3aveValue債務償還比率">
          <a:extLst>
            <a:ext uri="{FF2B5EF4-FFF2-40B4-BE49-F238E27FC236}">
              <a16:creationId xmlns:a16="http://schemas.microsoft.com/office/drawing/2014/main" id="{00000000-0008-0000-0000-000099000000}"/>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54" name="n_4aveValue債務償還比率">
          <a:extLst>
            <a:ext uri="{FF2B5EF4-FFF2-40B4-BE49-F238E27FC236}">
              <a16:creationId xmlns:a16="http://schemas.microsoft.com/office/drawing/2014/main" id="{00000000-0008-0000-0000-00009A000000}"/>
            </a:ext>
          </a:extLst>
        </xdr:cNvPr>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65449</xdr:rowOff>
    </xdr:from>
    <xdr:ext cx="469744" cy="259045"/>
    <xdr:sp macro="" textlink="">
      <xdr:nvSpPr>
        <xdr:cNvPr id="155" name="n_1mainValue債務償還比率">
          <a:extLst>
            <a:ext uri="{FF2B5EF4-FFF2-40B4-BE49-F238E27FC236}">
              <a16:creationId xmlns:a16="http://schemas.microsoft.com/office/drawing/2014/main" id="{00000000-0008-0000-0000-00009B000000}"/>
            </a:ext>
          </a:extLst>
        </xdr:cNvPr>
        <xdr:cNvSpPr txBox="1"/>
      </xdr:nvSpPr>
      <xdr:spPr>
        <a:xfrm>
          <a:off x="13836727" y="5809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50953</xdr:rowOff>
    </xdr:from>
    <xdr:ext cx="469744" cy="259045"/>
    <xdr:sp macro="" textlink="">
      <xdr:nvSpPr>
        <xdr:cNvPr id="156" name="n_2mainValue債務償還比率">
          <a:extLst>
            <a:ext uri="{FF2B5EF4-FFF2-40B4-BE49-F238E27FC236}">
              <a16:creationId xmlns:a16="http://schemas.microsoft.com/office/drawing/2014/main" id="{00000000-0008-0000-0000-00009C000000}"/>
            </a:ext>
          </a:extLst>
        </xdr:cNvPr>
        <xdr:cNvSpPr txBox="1"/>
      </xdr:nvSpPr>
      <xdr:spPr>
        <a:xfrm>
          <a:off x="13087427" y="579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50799</xdr:rowOff>
    </xdr:from>
    <xdr:ext cx="469744" cy="259045"/>
    <xdr:sp macro="" textlink="">
      <xdr:nvSpPr>
        <xdr:cNvPr id="157" name="n_3mainValue債務償還比率">
          <a:extLst>
            <a:ext uri="{FF2B5EF4-FFF2-40B4-BE49-F238E27FC236}">
              <a16:creationId xmlns:a16="http://schemas.microsoft.com/office/drawing/2014/main" id="{00000000-0008-0000-0000-00009D000000}"/>
            </a:ext>
          </a:extLst>
        </xdr:cNvPr>
        <xdr:cNvSpPr txBox="1"/>
      </xdr:nvSpPr>
      <xdr:spPr>
        <a:xfrm>
          <a:off x="12325427" y="579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132687</xdr:rowOff>
    </xdr:from>
    <xdr:ext cx="469744" cy="259045"/>
    <xdr:sp macro="" textlink="">
      <xdr:nvSpPr>
        <xdr:cNvPr id="158" name="n_4mainValue債務償還比率">
          <a:extLst>
            <a:ext uri="{FF2B5EF4-FFF2-40B4-BE49-F238E27FC236}">
              <a16:creationId xmlns:a16="http://schemas.microsoft.com/office/drawing/2014/main" id="{00000000-0008-0000-0000-00009E000000}"/>
            </a:ext>
          </a:extLst>
        </xdr:cNvPr>
        <xdr:cNvSpPr txBox="1"/>
      </xdr:nvSpPr>
      <xdr:spPr>
        <a:xfrm>
          <a:off x="11563427" y="587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000-00009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2,902
2,859
48.64
3,521,945
3,467,589
54,356
1,892,927
2,814,862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38463</xdr:rowOff>
    </xdr:from>
    <xdr:to>
      <xdr:col>15</xdr:col>
      <xdr:colOff>101600</xdr:colOff>
      <xdr:row>39</xdr:row>
      <xdr:rowOff>140063</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28575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7438</xdr:rowOff>
    </xdr:from>
    <xdr:to>
      <xdr:col>10</xdr:col>
      <xdr:colOff>165100</xdr:colOff>
      <xdr:row>39</xdr:row>
      <xdr:rowOff>109038</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1968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58238</xdr:rowOff>
    </xdr:from>
    <xdr:to>
      <xdr:col>15</xdr:col>
      <xdr:colOff>50800</xdr:colOff>
      <xdr:row>39</xdr:row>
      <xdr:rowOff>89263</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019300" y="67447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147865</xdr:rowOff>
    </xdr:from>
    <xdr:to>
      <xdr:col>6</xdr:col>
      <xdr:colOff>38100</xdr:colOff>
      <xdr:row>39</xdr:row>
      <xdr:rowOff>78015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079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27215</xdr:rowOff>
    </xdr:from>
    <xdr:to>
      <xdr:col>10</xdr:col>
      <xdr:colOff>114300</xdr:colOff>
      <xdr:row>39</xdr:row>
      <xdr:rowOff>58238</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1130300" y="671376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100-00004F000000}"/>
            </a:ext>
          </a:extLst>
        </xdr:cNvPr>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100-000050000000}"/>
            </a:ext>
          </a:extLst>
        </xdr:cNvPr>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100-000051000000}"/>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2" name="n_4aveValue【道路】&#10;有形固定資産減価償却率">
          <a:extLst>
            <a:ext uri="{FF2B5EF4-FFF2-40B4-BE49-F238E27FC236}">
              <a16:creationId xmlns:a16="http://schemas.microsoft.com/office/drawing/2014/main" id="{00000000-0008-0000-0100-000052000000}"/>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131190</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100-000053000000}"/>
            </a:ext>
          </a:extLst>
        </xdr:cNvPr>
        <xdr:cNvSpPr txBox="1"/>
      </xdr:nvSpPr>
      <xdr:spPr>
        <a:xfrm>
          <a:off x="2705744"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100165</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100-000054000000}"/>
            </a:ext>
          </a:extLst>
        </xdr:cNvPr>
        <xdr:cNvSpPr txBox="1"/>
      </xdr:nvSpPr>
      <xdr:spPr>
        <a:xfrm>
          <a:off x="18167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69142</xdr:rowOff>
    </xdr:from>
    <xdr:ext cx="405111" cy="259045"/>
    <xdr:sp macro="" textlink="">
      <xdr:nvSpPr>
        <xdr:cNvPr id="85" name="n_4mainValue【道路】&#10;有形固定資産減価償却率">
          <a:extLst>
            <a:ext uri="{FF2B5EF4-FFF2-40B4-BE49-F238E27FC236}">
              <a16:creationId xmlns:a16="http://schemas.microsoft.com/office/drawing/2014/main" id="{00000000-0008-0000-0100-000055000000}"/>
            </a:ext>
          </a:extLst>
        </xdr:cNvPr>
        <xdr:cNvSpPr txBox="1"/>
      </xdr:nvSpPr>
      <xdr:spPr>
        <a:xfrm>
          <a:off x="927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1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0" name="【道路】&#10;一人当たり延長最小値テキスト">
          <a:extLst>
            <a:ext uri="{FF2B5EF4-FFF2-40B4-BE49-F238E27FC236}">
              <a16:creationId xmlns:a16="http://schemas.microsoft.com/office/drawing/2014/main" id="{00000000-0008-0000-0100-00006E000000}"/>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2" name="【道路】&#10;一人当たり延長最大値テキスト">
          <a:extLst>
            <a:ext uri="{FF2B5EF4-FFF2-40B4-BE49-F238E27FC236}">
              <a16:creationId xmlns:a16="http://schemas.microsoft.com/office/drawing/2014/main" id="{00000000-0008-0000-0100-000070000000}"/>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143084</xdr:rowOff>
    </xdr:from>
    <xdr:ext cx="534377" cy="259045"/>
    <xdr:sp macro="" textlink="">
      <xdr:nvSpPr>
        <xdr:cNvPr id="114" name="【道路】&#10;一人当たり延長平均値テキスト">
          <a:extLst>
            <a:ext uri="{FF2B5EF4-FFF2-40B4-BE49-F238E27FC236}">
              <a16:creationId xmlns:a16="http://schemas.microsoft.com/office/drawing/2014/main" id="{00000000-0008-0000-0100-000072000000}"/>
            </a:ext>
          </a:extLst>
        </xdr:cNvPr>
        <xdr:cNvSpPr txBox="1"/>
      </xdr:nvSpPr>
      <xdr:spPr>
        <a:xfrm>
          <a:off x="10515600" y="70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14134</xdr:rowOff>
    </xdr:from>
    <xdr:to>
      <xdr:col>46</xdr:col>
      <xdr:colOff>38100</xdr:colOff>
      <xdr:row>41</xdr:row>
      <xdr:rowOff>115734</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8699500" y="70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18838</xdr:rowOff>
    </xdr:from>
    <xdr:to>
      <xdr:col>41</xdr:col>
      <xdr:colOff>101600</xdr:colOff>
      <xdr:row>41</xdr:row>
      <xdr:rowOff>120438</xdr:rowOff>
    </xdr:to>
    <xdr:sp macro="" textlink="">
      <xdr:nvSpPr>
        <xdr:cNvPr id="126" name="楕円 125">
          <a:extLst>
            <a:ext uri="{FF2B5EF4-FFF2-40B4-BE49-F238E27FC236}">
              <a16:creationId xmlns:a16="http://schemas.microsoft.com/office/drawing/2014/main" id="{00000000-0008-0000-0100-00007E000000}"/>
            </a:ext>
          </a:extLst>
        </xdr:cNvPr>
        <xdr:cNvSpPr/>
      </xdr:nvSpPr>
      <xdr:spPr>
        <a:xfrm>
          <a:off x="7810500" y="704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64934</xdr:rowOff>
    </xdr:from>
    <xdr:to>
      <xdr:col>45</xdr:col>
      <xdr:colOff>177800</xdr:colOff>
      <xdr:row>41</xdr:row>
      <xdr:rowOff>69638</xdr:rowOff>
    </xdr:to>
    <xdr:cxnSp macro="">
      <xdr:nvCxnSpPr>
        <xdr:cNvPr id="127" name="直線コネクタ 126">
          <a:extLst>
            <a:ext uri="{FF2B5EF4-FFF2-40B4-BE49-F238E27FC236}">
              <a16:creationId xmlns:a16="http://schemas.microsoft.com/office/drawing/2014/main" id="{00000000-0008-0000-0100-00007F000000}"/>
            </a:ext>
          </a:extLst>
        </xdr:cNvPr>
        <xdr:cNvCxnSpPr/>
      </xdr:nvCxnSpPr>
      <xdr:spPr>
        <a:xfrm flipV="1">
          <a:off x="7861300" y="7094384"/>
          <a:ext cx="889000" cy="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22606</xdr:rowOff>
    </xdr:from>
    <xdr:to>
      <xdr:col>36</xdr:col>
      <xdr:colOff>165100</xdr:colOff>
      <xdr:row>41</xdr:row>
      <xdr:rowOff>124206</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6921500" y="70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69638</xdr:rowOff>
    </xdr:from>
    <xdr:to>
      <xdr:col>41</xdr:col>
      <xdr:colOff>50800</xdr:colOff>
      <xdr:row>41</xdr:row>
      <xdr:rowOff>73406</xdr:rowOff>
    </xdr:to>
    <xdr:cxnSp macro="">
      <xdr:nvCxnSpPr>
        <xdr:cNvPr id="129" name="直線コネクタ 128">
          <a:extLst>
            <a:ext uri="{FF2B5EF4-FFF2-40B4-BE49-F238E27FC236}">
              <a16:creationId xmlns:a16="http://schemas.microsoft.com/office/drawing/2014/main" id="{00000000-0008-0000-0100-000081000000}"/>
            </a:ext>
          </a:extLst>
        </xdr:cNvPr>
        <xdr:cNvCxnSpPr/>
      </xdr:nvCxnSpPr>
      <xdr:spPr>
        <a:xfrm flipV="1">
          <a:off x="6972300" y="7099088"/>
          <a:ext cx="889000" cy="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30" name="n_1aveValue【道路】&#10;一人当たり延長">
          <a:extLst>
            <a:ext uri="{FF2B5EF4-FFF2-40B4-BE49-F238E27FC236}">
              <a16:creationId xmlns:a16="http://schemas.microsoft.com/office/drawing/2014/main" id="{00000000-0008-0000-0100-000082000000}"/>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31" name="n_2aveValue【道路】&#10;一人当たり延長">
          <a:extLst>
            <a:ext uri="{FF2B5EF4-FFF2-40B4-BE49-F238E27FC236}">
              <a16:creationId xmlns:a16="http://schemas.microsoft.com/office/drawing/2014/main" id="{00000000-0008-0000-0100-000083000000}"/>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32" name="n_3aveValue【道路】&#10;一人当たり延長">
          <a:extLst>
            <a:ext uri="{FF2B5EF4-FFF2-40B4-BE49-F238E27FC236}">
              <a16:creationId xmlns:a16="http://schemas.microsoft.com/office/drawing/2014/main" id="{00000000-0008-0000-0100-000084000000}"/>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33" name="n_4aveValue【道路】&#10;一人当たり延長">
          <a:extLst>
            <a:ext uri="{FF2B5EF4-FFF2-40B4-BE49-F238E27FC236}">
              <a16:creationId xmlns:a16="http://schemas.microsoft.com/office/drawing/2014/main" id="{00000000-0008-0000-0100-000085000000}"/>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106861</xdr:rowOff>
    </xdr:from>
    <xdr:ext cx="534377" cy="259045"/>
    <xdr:sp macro="" textlink="">
      <xdr:nvSpPr>
        <xdr:cNvPr id="134" name="n_2mainValue【道路】&#10;一人当たり延長">
          <a:extLst>
            <a:ext uri="{FF2B5EF4-FFF2-40B4-BE49-F238E27FC236}">
              <a16:creationId xmlns:a16="http://schemas.microsoft.com/office/drawing/2014/main" id="{00000000-0008-0000-0100-000086000000}"/>
            </a:ext>
          </a:extLst>
        </xdr:cNvPr>
        <xdr:cNvSpPr txBox="1"/>
      </xdr:nvSpPr>
      <xdr:spPr>
        <a:xfrm>
          <a:off x="8483111" y="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111565</xdr:rowOff>
    </xdr:from>
    <xdr:ext cx="534377" cy="259045"/>
    <xdr:sp macro="" textlink="">
      <xdr:nvSpPr>
        <xdr:cNvPr id="135" name="n_3mainValue【道路】&#10;一人当たり延長">
          <a:extLst>
            <a:ext uri="{FF2B5EF4-FFF2-40B4-BE49-F238E27FC236}">
              <a16:creationId xmlns:a16="http://schemas.microsoft.com/office/drawing/2014/main" id="{00000000-0008-0000-0100-000087000000}"/>
            </a:ext>
          </a:extLst>
        </xdr:cNvPr>
        <xdr:cNvSpPr txBox="1"/>
      </xdr:nvSpPr>
      <xdr:spPr>
        <a:xfrm>
          <a:off x="7594111" y="714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115333</xdr:rowOff>
    </xdr:from>
    <xdr:ext cx="534377" cy="259045"/>
    <xdr:sp macro="" textlink="">
      <xdr:nvSpPr>
        <xdr:cNvPr id="136" name="n_4mainValue【道路】&#10;一人当たり延長">
          <a:extLst>
            <a:ext uri="{FF2B5EF4-FFF2-40B4-BE49-F238E27FC236}">
              <a16:creationId xmlns:a16="http://schemas.microsoft.com/office/drawing/2014/main" id="{00000000-0008-0000-0100-000088000000}"/>
            </a:ext>
          </a:extLst>
        </xdr:cNvPr>
        <xdr:cNvSpPr txBox="1"/>
      </xdr:nvSpPr>
      <xdr:spPr>
        <a:xfrm>
          <a:off x="6705111" y="714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00000000-0008-0000-01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3" name="【橋りょう・トンネル】&#10;有形固定資産減価償却率最小値テキスト">
          <a:extLst>
            <a:ext uri="{FF2B5EF4-FFF2-40B4-BE49-F238E27FC236}">
              <a16:creationId xmlns:a16="http://schemas.microsoft.com/office/drawing/2014/main" id="{00000000-0008-0000-0100-0000A3000000}"/>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65" name="【橋りょう・トンネル】&#10;有形固定資産減価償却率最大値テキスト">
          <a:extLst>
            <a:ext uri="{FF2B5EF4-FFF2-40B4-BE49-F238E27FC236}">
              <a16:creationId xmlns:a16="http://schemas.microsoft.com/office/drawing/2014/main" id="{00000000-0008-0000-0100-0000A5000000}"/>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00000000-0008-0000-0100-0000A7000000}"/>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68" name="フローチャート: 判断 167">
          <a:extLst>
            <a:ext uri="{FF2B5EF4-FFF2-40B4-BE49-F238E27FC236}">
              <a16:creationId xmlns:a16="http://schemas.microsoft.com/office/drawing/2014/main" id="{00000000-0008-0000-0100-0000A80000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0" name="フローチャート: 判断 169">
          <a:extLst>
            <a:ext uri="{FF2B5EF4-FFF2-40B4-BE49-F238E27FC236}">
              <a16:creationId xmlns:a16="http://schemas.microsoft.com/office/drawing/2014/main" id="{00000000-0008-0000-0100-0000AA000000}"/>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1" name="フローチャート: 判断 170">
          <a:extLst>
            <a:ext uri="{FF2B5EF4-FFF2-40B4-BE49-F238E27FC236}">
              <a16:creationId xmlns:a16="http://schemas.microsoft.com/office/drawing/2014/main" id="{00000000-0008-0000-0100-0000AB000000}"/>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2" name="フローチャート: 判断 171">
          <a:extLst>
            <a:ext uri="{FF2B5EF4-FFF2-40B4-BE49-F238E27FC236}">
              <a16:creationId xmlns:a16="http://schemas.microsoft.com/office/drawing/2014/main" id="{00000000-0008-0000-0100-0000AC000000}"/>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16147</xdr:rowOff>
    </xdr:from>
    <xdr:to>
      <xdr:col>15</xdr:col>
      <xdr:colOff>101600</xdr:colOff>
      <xdr:row>60</xdr:row>
      <xdr:rowOff>117747</xdr:rowOff>
    </xdr:to>
    <xdr:sp macro="" textlink="">
      <xdr:nvSpPr>
        <xdr:cNvPr id="178" name="楕円 177">
          <a:extLst>
            <a:ext uri="{FF2B5EF4-FFF2-40B4-BE49-F238E27FC236}">
              <a16:creationId xmlns:a16="http://schemas.microsoft.com/office/drawing/2014/main" id="{00000000-0008-0000-0100-0000B2000000}"/>
            </a:ext>
          </a:extLst>
        </xdr:cNvPr>
        <xdr:cNvSpPr/>
      </xdr:nvSpPr>
      <xdr:spPr>
        <a:xfrm>
          <a:off x="2857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79" name="楕円 178">
          <a:extLst>
            <a:ext uri="{FF2B5EF4-FFF2-40B4-BE49-F238E27FC236}">
              <a16:creationId xmlns:a16="http://schemas.microsoft.com/office/drawing/2014/main" id="{00000000-0008-0000-0100-0000B3000000}"/>
            </a:ext>
          </a:extLst>
        </xdr:cNvPr>
        <xdr:cNvSpPr/>
      </xdr:nvSpPr>
      <xdr:spPr>
        <a:xfrm>
          <a:off x="1968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45720</xdr:rowOff>
    </xdr:from>
    <xdr:to>
      <xdr:col>15</xdr:col>
      <xdr:colOff>50800</xdr:colOff>
      <xdr:row>60</xdr:row>
      <xdr:rowOff>66947</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a:off x="2019300" y="1033272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156573</xdr:rowOff>
    </xdr:from>
    <xdr:to>
      <xdr:col>6</xdr:col>
      <xdr:colOff>38100</xdr:colOff>
      <xdr:row>60</xdr:row>
      <xdr:rowOff>86723</xdr:rowOff>
    </xdr:to>
    <xdr:sp macro="" textlink="">
      <xdr:nvSpPr>
        <xdr:cNvPr id="181" name="楕円 180">
          <a:extLst>
            <a:ext uri="{FF2B5EF4-FFF2-40B4-BE49-F238E27FC236}">
              <a16:creationId xmlns:a16="http://schemas.microsoft.com/office/drawing/2014/main" id="{00000000-0008-0000-0100-0000B5000000}"/>
            </a:ext>
          </a:extLst>
        </xdr:cNvPr>
        <xdr:cNvSpPr/>
      </xdr:nvSpPr>
      <xdr:spPr>
        <a:xfrm>
          <a:off x="1079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35923</xdr:rowOff>
    </xdr:from>
    <xdr:to>
      <xdr:col>10</xdr:col>
      <xdr:colOff>114300</xdr:colOff>
      <xdr:row>60</xdr:row>
      <xdr:rowOff>45720</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a:off x="1130300" y="103229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00000000-0008-0000-0100-0000B7000000}"/>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00000000-0008-0000-0100-0000B8000000}"/>
            </a:ext>
          </a:extLst>
        </xdr:cNvPr>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00000000-0008-0000-0100-0000B9000000}"/>
            </a:ext>
          </a:extLst>
        </xdr:cNvPr>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103976</xdr:rowOff>
    </xdr:from>
    <xdr:ext cx="405111" cy="259045"/>
    <xdr:sp macro="" textlink="">
      <xdr:nvSpPr>
        <xdr:cNvPr id="186" name="n_4ave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927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134274</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2705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113047</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1816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103250</xdr:rowOff>
    </xdr:from>
    <xdr:ext cx="405111" cy="259045"/>
    <xdr:sp macro="" textlink="">
      <xdr:nvSpPr>
        <xdr:cNvPr id="189" name="n_4main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927744"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00000000-0008-0000-0100-0000D6000000}"/>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16" name="【橋りょう・トンネル】&#10;一人当たり有形固定資産（償却資産）額最大値テキスト">
          <a:extLst>
            <a:ext uri="{FF2B5EF4-FFF2-40B4-BE49-F238E27FC236}">
              <a16:creationId xmlns:a16="http://schemas.microsoft.com/office/drawing/2014/main" id="{00000000-0008-0000-0100-0000D8000000}"/>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id="{00000000-0008-0000-0100-0000DA000000}"/>
            </a:ext>
          </a:extLst>
        </xdr:cNvPr>
        <xdr:cNvSpPr txBox="1"/>
      </xdr:nvSpPr>
      <xdr:spPr>
        <a:xfrm>
          <a:off x="10515600" y="10878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19" name="フローチャート: 判断 218">
          <a:extLst>
            <a:ext uri="{FF2B5EF4-FFF2-40B4-BE49-F238E27FC236}">
              <a16:creationId xmlns:a16="http://schemas.microsoft.com/office/drawing/2014/main" id="{00000000-0008-0000-0100-0000DB000000}"/>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0" name="フローチャート: 判断 219">
          <a:extLst>
            <a:ext uri="{FF2B5EF4-FFF2-40B4-BE49-F238E27FC236}">
              <a16:creationId xmlns:a16="http://schemas.microsoft.com/office/drawing/2014/main" id="{00000000-0008-0000-0100-0000DC000000}"/>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21" name="フローチャート: 判断 220">
          <a:extLst>
            <a:ext uri="{FF2B5EF4-FFF2-40B4-BE49-F238E27FC236}">
              <a16:creationId xmlns:a16="http://schemas.microsoft.com/office/drawing/2014/main" id="{00000000-0008-0000-0100-0000DD000000}"/>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22" name="フローチャート: 判断 221">
          <a:extLst>
            <a:ext uri="{FF2B5EF4-FFF2-40B4-BE49-F238E27FC236}">
              <a16:creationId xmlns:a16="http://schemas.microsoft.com/office/drawing/2014/main" id="{00000000-0008-0000-0100-0000DE000000}"/>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23" name="フローチャート: 判断 222">
          <a:extLst>
            <a:ext uri="{FF2B5EF4-FFF2-40B4-BE49-F238E27FC236}">
              <a16:creationId xmlns:a16="http://schemas.microsoft.com/office/drawing/2014/main" id="{00000000-0008-0000-0100-0000DF000000}"/>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133817</xdr:rowOff>
    </xdr:from>
    <xdr:to>
      <xdr:col>46</xdr:col>
      <xdr:colOff>38100</xdr:colOff>
      <xdr:row>64</xdr:row>
      <xdr:rowOff>63967</xdr:rowOff>
    </xdr:to>
    <xdr:sp macro="" textlink="">
      <xdr:nvSpPr>
        <xdr:cNvPr id="229" name="楕円 228">
          <a:extLst>
            <a:ext uri="{FF2B5EF4-FFF2-40B4-BE49-F238E27FC236}">
              <a16:creationId xmlns:a16="http://schemas.microsoft.com/office/drawing/2014/main" id="{00000000-0008-0000-0100-0000E5000000}"/>
            </a:ext>
          </a:extLst>
        </xdr:cNvPr>
        <xdr:cNvSpPr/>
      </xdr:nvSpPr>
      <xdr:spPr>
        <a:xfrm>
          <a:off x="8699500" y="1093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136189</xdr:rowOff>
    </xdr:from>
    <xdr:to>
      <xdr:col>41</xdr:col>
      <xdr:colOff>101600</xdr:colOff>
      <xdr:row>64</xdr:row>
      <xdr:rowOff>66339</xdr:rowOff>
    </xdr:to>
    <xdr:sp macro="" textlink="">
      <xdr:nvSpPr>
        <xdr:cNvPr id="230" name="楕円 229">
          <a:extLst>
            <a:ext uri="{FF2B5EF4-FFF2-40B4-BE49-F238E27FC236}">
              <a16:creationId xmlns:a16="http://schemas.microsoft.com/office/drawing/2014/main" id="{00000000-0008-0000-0100-0000E6000000}"/>
            </a:ext>
          </a:extLst>
        </xdr:cNvPr>
        <xdr:cNvSpPr/>
      </xdr:nvSpPr>
      <xdr:spPr>
        <a:xfrm>
          <a:off x="7810500" y="109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13167</xdr:rowOff>
    </xdr:from>
    <xdr:to>
      <xdr:col>45</xdr:col>
      <xdr:colOff>177800</xdr:colOff>
      <xdr:row>64</xdr:row>
      <xdr:rowOff>15539</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7861300" y="10985967"/>
          <a:ext cx="889000" cy="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139041</xdr:rowOff>
    </xdr:from>
    <xdr:to>
      <xdr:col>36</xdr:col>
      <xdr:colOff>165100</xdr:colOff>
      <xdr:row>64</xdr:row>
      <xdr:rowOff>69191</xdr:rowOff>
    </xdr:to>
    <xdr:sp macro="" textlink="">
      <xdr:nvSpPr>
        <xdr:cNvPr id="232" name="楕円 231">
          <a:extLst>
            <a:ext uri="{FF2B5EF4-FFF2-40B4-BE49-F238E27FC236}">
              <a16:creationId xmlns:a16="http://schemas.microsoft.com/office/drawing/2014/main" id="{00000000-0008-0000-0100-0000E8000000}"/>
            </a:ext>
          </a:extLst>
        </xdr:cNvPr>
        <xdr:cNvSpPr/>
      </xdr:nvSpPr>
      <xdr:spPr>
        <a:xfrm>
          <a:off x="6921500" y="1094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15539</xdr:rowOff>
    </xdr:from>
    <xdr:to>
      <xdr:col>41</xdr:col>
      <xdr:colOff>50800</xdr:colOff>
      <xdr:row>64</xdr:row>
      <xdr:rowOff>18391</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flipV="1">
          <a:off x="6972300" y="10988339"/>
          <a:ext cx="889000" cy="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34" name="n_1aveValue【橋りょう・トンネル】&#10;一人当たり有形固定資産（償却資産）額">
          <a:extLst>
            <a:ext uri="{FF2B5EF4-FFF2-40B4-BE49-F238E27FC236}">
              <a16:creationId xmlns:a16="http://schemas.microsoft.com/office/drawing/2014/main" id="{00000000-0008-0000-0100-0000EA000000}"/>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35" name="n_2aveValue【橋りょう・トンネル】&#10;一人当たり有形固定資産（償却資産）額">
          <a:extLst>
            <a:ext uri="{FF2B5EF4-FFF2-40B4-BE49-F238E27FC236}">
              <a16:creationId xmlns:a16="http://schemas.microsoft.com/office/drawing/2014/main" id="{00000000-0008-0000-0100-0000EB000000}"/>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36" name="n_3aveValue【橋りょう・トンネル】&#10;一人当たり有形固定資産（償却資産）額">
          <a:extLst>
            <a:ext uri="{FF2B5EF4-FFF2-40B4-BE49-F238E27FC236}">
              <a16:creationId xmlns:a16="http://schemas.microsoft.com/office/drawing/2014/main" id="{00000000-0008-0000-0100-0000EC000000}"/>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37" name="n_4ave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55094</xdr:rowOff>
    </xdr:from>
    <xdr:ext cx="599010" cy="259045"/>
    <xdr:sp macro="" textlink="">
      <xdr:nvSpPr>
        <xdr:cNvPr id="238" name="n_2main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8450795" y="1102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57466</xdr:rowOff>
    </xdr:from>
    <xdr:ext cx="599010" cy="259045"/>
    <xdr:sp macro="" textlink="">
      <xdr:nvSpPr>
        <xdr:cNvPr id="239" name="n_3mainValue【橋りょう・トンネル】&#10;一人当たり有形固定資産（償却資産）額">
          <a:extLst>
            <a:ext uri="{FF2B5EF4-FFF2-40B4-BE49-F238E27FC236}">
              <a16:creationId xmlns:a16="http://schemas.microsoft.com/office/drawing/2014/main" id="{00000000-0008-0000-0100-0000EF000000}"/>
            </a:ext>
          </a:extLst>
        </xdr:cNvPr>
        <xdr:cNvSpPr txBox="1"/>
      </xdr:nvSpPr>
      <xdr:spPr>
        <a:xfrm>
          <a:off x="7561795" y="11030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60318</xdr:rowOff>
    </xdr:from>
    <xdr:ext cx="599010" cy="259045"/>
    <xdr:sp macro="" textlink="">
      <xdr:nvSpPr>
        <xdr:cNvPr id="240" name="n_4mainValue【橋りょう・トンネル】&#10;一人当たり有形固定資産（償却資産）額">
          <a:extLst>
            <a:ext uri="{FF2B5EF4-FFF2-40B4-BE49-F238E27FC236}">
              <a16:creationId xmlns:a16="http://schemas.microsoft.com/office/drawing/2014/main" id="{00000000-0008-0000-0100-0000F0000000}"/>
            </a:ext>
          </a:extLst>
        </xdr:cNvPr>
        <xdr:cNvSpPr txBox="1"/>
      </xdr:nvSpPr>
      <xdr:spPr>
        <a:xfrm>
          <a:off x="6672795" y="1103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00000000-0008-0000-0100-00000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6" name="【公営住宅】&#10;有形固定資産減価償却率最小値テキスト">
          <a:extLst>
            <a:ext uri="{FF2B5EF4-FFF2-40B4-BE49-F238E27FC236}">
              <a16:creationId xmlns:a16="http://schemas.microsoft.com/office/drawing/2014/main" id="{00000000-0008-0000-0100-00000A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68" name="【公営住宅】&#10;有形固定資産減価償却率最大値テキスト">
          <a:extLst>
            <a:ext uri="{FF2B5EF4-FFF2-40B4-BE49-F238E27FC236}">
              <a16:creationId xmlns:a16="http://schemas.microsoft.com/office/drawing/2014/main" id="{00000000-0008-0000-0100-00000C010000}"/>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00000000-0008-0000-0100-00000E010000}"/>
            </a:ext>
          </a:extLst>
        </xdr:cNvPr>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71" name="フローチャート: 判断 270">
          <a:extLst>
            <a:ext uri="{FF2B5EF4-FFF2-40B4-BE49-F238E27FC236}">
              <a16:creationId xmlns:a16="http://schemas.microsoft.com/office/drawing/2014/main" id="{00000000-0008-0000-0100-00000F010000}"/>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73" name="フローチャート: 判断 272">
          <a:extLst>
            <a:ext uri="{FF2B5EF4-FFF2-40B4-BE49-F238E27FC236}">
              <a16:creationId xmlns:a16="http://schemas.microsoft.com/office/drawing/2014/main" id="{00000000-0008-0000-0100-000011010000}"/>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74" name="フローチャート: 判断 273">
          <a:extLst>
            <a:ext uri="{FF2B5EF4-FFF2-40B4-BE49-F238E27FC236}">
              <a16:creationId xmlns:a16="http://schemas.microsoft.com/office/drawing/2014/main" id="{00000000-0008-0000-0100-000012010000}"/>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75" name="フローチャート: 判断 274">
          <a:extLst>
            <a:ext uri="{FF2B5EF4-FFF2-40B4-BE49-F238E27FC236}">
              <a16:creationId xmlns:a16="http://schemas.microsoft.com/office/drawing/2014/main" id="{00000000-0008-0000-0100-000013010000}"/>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143511</xdr:rowOff>
    </xdr:from>
    <xdr:to>
      <xdr:col>15</xdr:col>
      <xdr:colOff>101600</xdr:colOff>
      <xdr:row>80</xdr:row>
      <xdr:rowOff>73661</xdr:rowOff>
    </xdr:to>
    <xdr:sp macro="" textlink="">
      <xdr:nvSpPr>
        <xdr:cNvPr id="281" name="楕円 280">
          <a:extLst>
            <a:ext uri="{FF2B5EF4-FFF2-40B4-BE49-F238E27FC236}">
              <a16:creationId xmlns:a16="http://schemas.microsoft.com/office/drawing/2014/main" id="{00000000-0008-0000-0100-000019010000}"/>
            </a:ext>
          </a:extLst>
        </xdr:cNvPr>
        <xdr:cNvSpPr/>
      </xdr:nvSpPr>
      <xdr:spPr>
        <a:xfrm>
          <a:off x="28575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170180</xdr:rowOff>
    </xdr:from>
    <xdr:to>
      <xdr:col>10</xdr:col>
      <xdr:colOff>165100</xdr:colOff>
      <xdr:row>80</xdr:row>
      <xdr:rowOff>100330</xdr:rowOff>
    </xdr:to>
    <xdr:sp macro="" textlink="">
      <xdr:nvSpPr>
        <xdr:cNvPr id="282" name="楕円 281">
          <a:extLst>
            <a:ext uri="{FF2B5EF4-FFF2-40B4-BE49-F238E27FC236}">
              <a16:creationId xmlns:a16="http://schemas.microsoft.com/office/drawing/2014/main" id="{00000000-0008-0000-0100-00001A010000}"/>
            </a:ext>
          </a:extLst>
        </xdr:cNvPr>
        <xdr:cNvSpPr/>
      </xdr:nvSpPr>
      <xdr:spPr>
        <a:xfrm>
          <a:off x="1968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22861</xdr:rowOff>
    </xdr:from>
    <xdr:to>
      <xdr:col>15</xdr:col>
      <xdr:colOff>50800</xdr:colOff>
      <xdr:row>80</xdr:row>
      <xdr:rowOff>49530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flipV="1">
          <a:off x="2019300" y="137388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6350</xdr:rowOff>
    </xdr:from>
    <xdr:to>
      <xdr:col>6</xdr:col>
      <xdr:colOff>38100</xdr:colOff>
      <xdr:row>80</xdr:row>
      <xdr:rowOff>107950</xdr:rowOff>
    </xdr:to>
    <xdr:sp macro="" textlink="">
      <xdr:nvSpPr>
        <xdr:cNvPr id="284" name="楕円 283">
          <a:extLst>
            <a:ext uri="{FF2B5EF4-FFF2-40B4-BE49-F238E27FC236}">
              <a16:creationId xmlns:a16="http://schemas.microsoft.com/office/drawing/2014/main" id="{00000000-0008-0000-0100-00001C010000}"/>
            </a:ext>
          </a:extLst>
        </xdr:cNvPr>
        <xdr:cNvSpPr/>
      </xdr:nvSpPr>
      <xdr:spPr>
        <a:xfrm>
          <a:off x="1079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49530</xdr:rowOff>
    </xdr:from>
    <xdr:to>
      <xdr:col>10</xdr:col>
      <xdr:colOff>114300</xdr:colOff>
      <xdr:row>80</xdr:row>
      <xdr:rowOff>57150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flipV="1">
          <a:off x="1130300" y="137655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286" name="n_1aveValue【公営住宅】&#10;有形固定資産減価償却率">
          <a:extLst>
            <a:ext uri="{FF2B5EF4-FFF2-40B4-BE49-F238E27FC236}">
              <a16:creationId xmlns:a16="http://schemas.microsoft.com/office/drawing/2014/main" id="{00000000-0008-0000-0100-00001E010000}"/>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287" name="n_2aveValue【公営住宅】&#10;有形固定資産減価償却率">
          <a:extLst>
            <a:ext uri="{FF2B5EF4-FFF2-40B4-BE49-F238E27FC236}">
              <a16:creationId xmlns:a16="http://schemas.microsoft.com/office/drawing/2014/main" id="{00000000-0008-0000-0100-00001F010000}"/>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288" name="n_3aveValue【公営住宅】&#10;有形固定資産減価償却率">
          <a:extLst>
            <a:ext uri="{FF2B5EF4-FFF2-40B4-BE49-F238E27FC236}">
              <a16:creationId xmlns:a16="http://schemas.microsoft.com/office/drawing/2014/main" id="{00000000-0008-0000-0100-000020010000}"/>
            </a:ext>
          </a:extLst>
        </xdr:cNvPr>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165752</xdr:rowOff>
    </xdr:from>
    <xdr:ext cx="405111" cy="259045"/>
    <xdr:sp macro="" textlink="">
      <xdr:nvSpPr>
        <xdr:cNvPr id="289" name="n_4aveValue【公営住宅】&#10;有形固定資産減価償却率">
          <a:extLst>
            <a:ext uri="{FF2B5EF4-FFF2-40B4-BE49-F238E27FC236}">
              <a16:creationId xmlns:a16="http://schemas.microsoft.com/office/drawing/2014/main" id="{00000000-0008-0000-0100-000021010000}"/>
            </a:ext>
          </a:extLst>
        </xdr:cNvPr>
        <xdr:cNvSpPr txBox="1"/>
      </xdr:nvSpPr>
      <xdr:spPr>
        <a:xfrm>
          <a:off x="9277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90188</xdr:rowOff>
    </xdr:from>
    <xdr:ext cx="405111" cy="259045"/>
    <xdr:sp macro="" textlink="">
      <xdr:nvSpPr>
        <xdr:cNvPr id="290" name="n_2mainValue【公営住宅】&#10;有形固定資産減価償却率">
          <a:extLst>
            <a:ext uri="{FF2B5EF4-FFF2-40B4-BE49-F238E27FC236}">
              <a16:creationId xmlns:a16="http://schemas.microsoft.com/office/drawing/2014/main" id="{00000000-0008-0000-0100-000022010000}"/>
            </a:ext>
          </a:extLst>
        </xdr:cNvPr>
        <xdr:cNvSpPr txBox="1"/>
      </xdr:nvSpPr>
      <xdr:spPr>
        <a:xfrm>
          <a:off x="270574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116857</xdr:rowOff>
    </xdr:from>
    <xdr:ext cx="405111" cy="259045"/>
    <xdr:sp macro="" textlink="">
      <xdr:nvSpPr>
        <xdr:cNvPr id="291" name="n_3mainValue【公営住宅】&#10;有形固定資産減価償却率">
          <a:extLst>
            <a:ext uri="{FF2B5EF4-FFF2-40B4-BE49-F238E27FC236}">
              <a16:creationId xmlns:a16="http://schemas.microsoft.com/office/drawing/2014/main" id="{00000000-0008-0000-0100-000023010000}"/>
            </a:ext>
          </a:extLst>
        </xdr:cNvPr>
        <xdr:cNvSpPr txBox="1"/>
      </xdr:nvSpPr>
      <xdr:spPr>
        <a:xfrm>
          <a:off x="1816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124477</xdr:rowOff>
    </xdr:from>
    <xdr:ext cx="405111" cy="259045"/>
    <xdr:sp macro="" textlink="">
      <xdr:nvSpPr>
        <xdr:cNvPr id="292" name="n_4mainValue【公営住宅】&#10;有形固定資産減価償却率">
          <a:extLst>
            <a:ext uri="{FF2B5EF4-FFF2-40B4-BE49-F238E27FC236}">
              <a16:creationId xmlns:a16="http://schemas.microsoft.com/office/drawing/2014/main" id="{00000000-0008-0000-0100-000024010000}"/>
            </a:ext>
          </a:extLst>
        </xdr:cNvPr>
        <xdr:cNvSpPr txBox="1"/>
      </xdr:nvSpPr>
      <xdr:spPr>
        <a:xfrm>
          <a:off x="9277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a:extLst>
            <a:ext uri="{FF2B5EF4-FFF2-40B4-BE49-F238E27FC236}">
              <a16:creationId xmlns:a16="http://schemas.microsoft.com/office/drawing/2014/main" id="{00000000-0008-0000-0100-00003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17" name="【公営住宅】&#10;一人当たり面積最小値テキスト">
          <a:extLst>
            <a:ext uri="{FF2B5EF4-FFF2-40B4-BE49-F238E27FC236}">
              <a16:creationId xmlns:a16="http://schemas.microsoft.com/office/drawing/2014/main" id="{00000000-0008-0000-0100-00003D010000}"/>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19" name="【公営住宅】&#10;一人当たり面積最大値テキスト">
          <a:extLst>
            <a:ext uri="{FF2B5EF4-FFF2-40B4-BE49-F238E27FC236}">
              <a16:creationId xmlns:a16="http://schemas.microsoft.com/office/drawing/2014/main" id="{00000000-0008-0000-0100-00003F010000}"/>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21" name="【公営住宅】&#10;一人当たり面積平均値テキスト">
          <a:extLst>
            <a:ext uri="{FF2B5EF4-FFF2-40B4-BE49-F238E27FC236}">
              <a16:creationId xmlns:a16="http://schemas.microsoft.com/office/drawing/2014/main" id="{00000000-0008-0000-0100-000041010000}"/>
            </a:ext>
          </a:extLst>
        </xdr:cNvPr>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22" name="フローチャート: 判断 321">
          <a:extLst>
            <a:ext uri="{FF2B5EF4-FFF2-40B4-BE49-F238E27FC236}">
              <a16:creationId xmlns:a16="http://schemas.microsoft.com/office/drawing/2014/main" id="{00000000-0008-0000-0100-000042010000}"/>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23" name="フローチャート: 判断 322">
          <a:extLst>
            <a:ext uri="{FF2B5EF4-FFF2-40B4-BE49-F238E27FC236}">
              <a16:creationId xmlns:a16="http://schemas.microsoft.com/office/drawing/2014/main" id="{00000000-0008-0000-0100-000043010000}"/>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24" name="フローチャート: 判断 323">
          <a:extLst>
            <a:ext uri="{FF2B5EF4-FFF2-40B4-BE49-F238E27FC236}">
              <a16:creationId xmlns:a16="http://schemas.microsoft.com/office/drawing/2014/main" id="{00000000-0008-0000-0100-000044010000}"/>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25" name="フローチャート: 判断 324">
          <a:extLst>
            <a:ext uri="{FF2B5EF4-FFF2-40B4-BE49-F238E27FC236}">
              <a16:creationId xmlns:a16="http://schemas.microsoft.com/office/drawing/2014/main" id="{00000000-0008-0000-0100-000045010000}"/>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20752</xdr:rowOff>
    </xdr:from>
    <xdr:to>
      <xdr:col>46</xdr:col>
      <xdr:colOff>38100</xdr:colOff>
      <xdr:row>85</xdr:row>
      <xdr:rowOff>122352</xdr:rowOff>
    </xdr:to>
    <xdr:sp macro="" textlink="">
      <xdr:nvSpPr>
        <xdr:cNvPr id="332" name="楕円 331">
          <a:extLst>
            <a:ext uri="{FF2B5EF4-FFF2-40B4-BE49-F238E27FC236}">
              <a16:creationId xmlns:a16="http://schemas.microsoft.com/office/drawing/2014/main" id="{00000000-0008-0000-0100-00004C010000}"/>
            </a:ext>
          </a:extLst>
        </xdr:cNvPr>
        <xdr:cNvSpPr/>
      </xdr:nvSpPr>
      <xdr:spPr>
        <a:xfrm>
          <a:off x="8699500" y="145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36221</xdr:rowOff>
    </xdr:from>
    <xdr:to>
      <xdr:col>41</xdr:col>
      <xdr:colOff>101600</xdr:colOff>
      <xdr:row>85</xdr:row>
      <xdr:rowOff>137821</xdr:rowOff>
    </xdr:to>
    <xdr:sp macro="" textlink="">
      <xdr:nvSpPr>
        <xdr:cNvPr id="333" name="楕円 332">
          <a:extLst>
            <a:ext uri="{FF2B5EF4-FFF2-40B4-BE49-F238E27FC236}">
              <a16:creationId xmlns:a16="http://schemas.microsoft.com/office/drawing/2014/main" id="{00000000-0008-0000-0100-00004D010000}"/>
            </a:ext>
          </a:extLst>
        </xdr:cNvPr>
        <xdr:cNvSpPr/>
      </xdr:nvSpPr>
      <xdr:spPr>
        <a:xfrm>
          <a:off x="7810500" y="1460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71552</xdr:rowOff>
    </xdr:from>
    <xdr:to>
      <xdr:col>45</xdr:col>
      <xdr:colOff>177800</xdr:colOff>
      <xdr:row>85</xdr:row>
      <xdr:rowOff>87021</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flipV="1">
          <a:off x="7861300" y="14644802"/>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26048</xdr:rowOff>
    </xdr:from>
    <xdr:to>
      <xdr:col>36</xdr:col>
      <xdr:colOff>165100</xdr:colOff>
      <xdr:row>85</xdr:row>
      <xdr:rowOff>127648</xdr:rowOff>
    </xdr:to>
    <xdr:sp macro="" textlink="">
      <xdr:nvSpPr>
        <xdr:cNvPr id="335" name="楕円 334">
          <a:extLst>
            <a:ext uri="{FF2B5EF4-FFF2-40B4-BE49-F238E27FC236}">
              <a16:creationId xmlns:a16="http://schemas.microsoft.com/office/drawing/2014/main" id="{00000000-0008-0000-0100-00004F010000}"/>
            </a:ext>
          </a:extLst>
        </xdr:cNvPr>
        <xdr:cNvSpPr/>
      </xdr:nvSpPr>
      <xdr:spPr>
        <a:xfrm>
          <a:off x="6921500" y="1459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76848</xdr:rowOff>
    </xdr:from>
    <xdr:to>
      <xdr:col>41</xdr:col>
      <xdr:colOff>50800</xdr:colOff>
      <xdr:row>85</xdr:row>
      <xdr:rowOff>87021</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972300" y="14650098"/>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37" name="n_1aveValue【公営住宅】&#10;一人当たり面積">
          <a:extLst>
            <a:ext uri="{FF2B5EF4-FFF2-40B4-BE49-F238E27FC236}">
              <a16:creationId xmlns:a16="http://schemas.microsoft.com/office/drawing/2014/main" id="{00000000-0008-0000-0100-000051010000}"/>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154131</xdr:rowOff>
    </xdr:from>
    <xdr:ext cx="469744" cy="259045"/>
    <xdr:sp macro="" textlink="">
      <xdr:nvSpPr>
        <xdr:cNvPr id="338" name="n_2aveValue【公営住宅】&#10;一人当たり面積">
          <a:extLst>
            <a:ext uri="{FF2B5EF4-FFF2-40B4-BE49-F238E27FC236}">
              <a16:creationId xmlns:a16="http://schemas.microsoft.com/office/drawing/2014/main" id="{00000000-0008-0000-0100-000052010000}"/>
            </a:ext>
          </a:extLst>
        </xdr:cNvPr>
        <xdr:cNvSpPr txBox="1"/>
      </xdr:nvSpPr>
      <xdr:spPr>
        <a:xfrm>
          <a:off x="8515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156455</xdr:rowOff>
    </xdr:from>
    <xdr:ext cx="469744" cy="259045"/>
    <xdr:sp macro="" textlink="">
      <xdr:nvSpPr>
        <xdr:cNvPr id="339" name="n_3aveValue【公営住宅】&#10;一人当たり面積">
          <a:extLst>
            <a:ext uri="{FF2B5EF4-FFF2-40B4-BE49-F238E27FC236}">
              <a16:creationId xmlns:a16="http://schemas.microsoft.com/office/drawing/2014/main" id="{00000000-0008-0000-0100-000053010000}"/>
            </a:ext>
          </a:extLst>
        </xdr:cNvPr>
        <xdr:cNvSpPr txBox="1"/>
      </xdr:nvSpPr>
      <xdr:spPr>
        <a:xfrm>
          <a:off x="7626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18305</xdr:rowOff>
    </xdr:from>
    <xdr:ext cx="469744" cy="259045"/>
    <xdr:sp macro="" textlink="">
      <xdr:nvSpPr>
        <xdr:cNvPr id="340" name="n_4aveValue【公営住宅】&#10;一人当たり面積">
          <a:extLst>
            <a:ext uri="{FF2B5EF4-FFF2-40B4-BE49-F238E27FC236}">
              <a16:creationId xmlns:a16="http://schemas.microsoft.com/office/drawing/2014/main" id="{00000000-0008-0000-0100-000054010000}"/>
            </a:ext>
          </a:extLst>
        </xdr:cNvPr>
        <xdr:cNvSpPr txBox="1"/>
      </xdr:nvSpPr>
      <xdr:spPr>
        <a:xfrm>
          <a:off x="6737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138879</xdr:rowOff>
    </xdr:from>
    <xdr:ext cx="469744" cy="259045"/>
    <xdr:sp macro="" textlink="">
      <xdr:nvSpPr>
        <xdr:cNvPr id="341" name="n_2mainValue【公営住宅】&#10;一人当たり面積">
          <a:extLst>
            <a:ext uri="{FF2B5EF4-FFF2-40B4-BE49-F238E27FC236}">
              <a16:creationId xmlns:a16="http://schemas.microsoft.com/office/drawing/2014/main" id="{00000000-0008-0000-0100-000055010000}"/>
            </a:ext>
          </a:extLst>
        </xdr:cNvPr>
        <xdr:cNvSpPr txBox="1"/>
      </xdr:nvSpPr>
      <xdr:spPr>
        <a:xfrm>
          <a:off x="8515427" y="1436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154348</xdr:rowOff>
    </xdr:from>
    <xdr:ext cx="469744" cy="259045"/>
    <xdr:sp macro="" textlink="">
      <xdr:nvSpPr>
        <xdr:cNvPr id="342" name="n_3mainValue【公営住宅】&#10;一人当たり面積">
          <a:extLst>
            <a:ext uri="{FF2B5EF4-FFF2-40B4-BE49-F238E27FC236}">
              <a16:creationId xmlns:a16="http://schemas.microsoft.com/office/drawing/2014/main" id="{00000000-0008-0000-0100-000056010000}"/>
            </a:ext>
          </a:extLst>
        </xdr:cNvPr>
        <xdr:cNvSpPr txBox="1"/>
      </xdr:nvSpPr>
      <xdr:spPr>
        <a:xfrm>
          <a:off x="7626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144175</xdr:rowOff>
    </xdr:from>
    <xdr:ext cx="469744" cy="259045"/>
    <xdr:sp macro="" textlink="">
      <xdr:nvSpPr>
        <xdr:cNvPr id="343" name="n_4mainValue【公営住宅】&#10;一人当たり面積">
          <a:extLst>
            <a:ext uri="{FF2B5EF4-FFF2-40B4-BE49-F238E27FC236}">
              <a16:creationId xmlns:a16="http://schemas.microsoft.com/office/drawing/2014/main" id="{00000000-0008-0000-0100-000057010000}"/>
            </a:ext>
          </a:extLst>
        </xdr:cNvPr>
        <xdr:cNvSpPr txBox="1"/>
      </xdr:nvSpPr>
      <xdr:spPr>
        <a:xfrm>
          <a:off x="6737427" y="1437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a:extLst>
            <a:ext uri="{FF2B5EF4-FFF2-40B4-BE49-F238E27FC236}">
              <a16:creationId xmlns:a16="http://schemas.microsoft.com/office/drawing/2014/main" id="{00000000-0008-0000-0100-00008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86" name="【認定こども園・幼稚園・保育所】&#10;有形固定資産減価償却率最小値テキスト">
          <a:extLst>
            <a:ext uri="{FF2B5EF4-FFF2-40B4-BE49-F238E27FC236}">
              <a16:creationId xmlns:a16="http://schemas.microsoft.com/office/drawing/2014/main" id="{00000000-0008-0000-0100-000082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388" name="【認定こども園・幼稚園・保育所】&#10;有形固定資産減価償却率最大値テキスト">
          <a:extLst>
            <a:ext uri="{FF2B5EF4-FFF2-40B4-BE49-F238E27FC236}">
              <a16:creationId xmlns:a16="http://schemas.microsoft.com/office/drawing/2014/main" id="{00000000-0008-0000-0100-000084010000}"/>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390" name="【認定こども園・幼稚園・保育所】&#10;有形固定資産減価償却率平均値テキスト">
          <a:extLst>
            <a:ext uri="{FF2B5EF4-FFF2-40B4-BE49-F238E27FC236}">
              <a16:creationId xmlns:a16="http://schemas.microsoft.com/office/drawing/2014/main" id="{00000000-0008-0000-0100-000086010000}"/>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391" name="フローチャート: 判断 390">
          <a:extLst>
            <a:ext uri="{FF2B5EF4-FFF2-40B4-BE49-F238E27FC236}">
              <a16:creationId xmlns:a16="http://schemas.microsoft.com/office/drawing/2014/main" id="{00000000-0008-0000-0100-000087010000}"/>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392" name="フローチャート: 判断 391">
          <a:extLst>
            <a:ext uri="{FF2B5EF4-FFF2-40B4-BE49-F238E27FC236}">
              <a16:creationId xmlns:a16="http://schemas.microsoft.com/office/drawing/2014/main" id="{00000000-0008-0000-0100-000088010000}"/>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93" name="フローチャート: 判断 392">
          <a:extLst>
            <a:ext uri="{FF2B5EF4-FFF2-40B4-BE49-F238E27FC236}">
              <a16:creationId xmlns:a16="http://schemas.microsoft.com/office/drawing/2014/main" id="{00000000-0008-0000-0100-00008901000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394" name="フローチャート: 判断 393">
          <a:extLst>
            <a:ext uri="{FF2B5EF4-FFF2-40B4-BE49-F238E27FC236}">
              <a16:creationId xmlns:a16="http://schemas.microsoft.com/office/drawing/2014/main" id="{00000000-0008-0000-0100-00008A010000}"/>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95" name="フローチャート: 判断 394">
          <a:extLst>
            <a:ext uri="{FF2B5EF4-FFF2-40B4-BE49-F238E27FC236}">
              <a16:creationId xmlns:a16="http://schemas.microsoft.com/office/drawing/2014/main" id="{00000000-0008-0000-0100-00008B010000}"/>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41</xdr:row>
      <xdr:rowOff>157662</xdr:rowOff>
    </xdr:from>
    <xdr:to>
      <xdr:col>76</xdr:col>
      <xdr:colOff>165100</xdr:colOff>
      <xdr:row>42</xdr:row>
      <xdr:rowOff>87812</xdr:rowOff>
    </xdr:to>
    <xdr:sp macro="" textlink="">
      <xdr:nvSpPr>
        <xdr:cNvPr id="401" name="楕円 400">
          <a:extLst>
            <a:ext uri="{FF2B5EF4-FFF2-40B4-BE49-F238E27FC236}">
              <a16:creationId xmlns:a16="http://schemas.microsoft.com/office/drawing/2014/main" id="{00000000-0008-0000-0100-000091010000}"/>
            </a:ext>
          </a:extLst>
        </xdr:cNvPr>
        <xdr:cNvSpPr/>
      </xdr:nvSpPr>
      <xdr:spPr>
        <a:xfrm>
          <a:off x="14541500" y="71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41</xdr:row>
      <xdr:rowOff>82550</xdr:rowOff>
    </xdr:from>
    <xdr:to>
      <xdr:col>72</xdr:col>
      <xdr:colOff>38100</xdr:colOff>
      <xdr:row>42</xdr:row>
      <xdr:rowOff>12700</xdr:rowOff>
    </xdr:to>
    <xdr:sp macro="" textlink="">
      <xdr:nvSpPr>
        <xdr:cNvPr id="402" name="楕円 401">
          <a:extLst>
            <a:ext uri="{FF2B5EF4-FFF2-40B4-BE49-F238E27FC236}">
              <a16:creationId xmlns:a16="http://schemas.microsoft.com/office/drawing/2014/main" id="{00000000-0008-0000-0100-000092010000}"/>
            </a:ext>
          </a:extLst>
        </xdr:cNvPr>
        <xdr:cNvSpPr/>
      </xdr:nvSpPr>
      <xdr:spPr>
        <a:xfrm>
          <a:off x="13652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133350</xdr:rowOff>
    </xdr:from>
    <xdr:to>
      <xdr:col>76</xdr:col>
      <xdr:colOff>114300</xdr:colOff>
      <xdr:row>42</xdr:row>
      <xdr:rowOff>37012</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3703300" y="716280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7438</xdr:rowOff>
    </xdr:from>
    <xdr:to>
      <xdr:col>67</xdr:col>
      <xdr:colOff>101600</xdr:colOff>
      <xdr:row>41</xdr:row>
      <xdr:rowOff>109038</xdr:rowOff>
    </xdr:to>
    <xdr:sp macro="" textlink="">
      <xdr:nvSpPr>
        <xdr:cNvPr id="404" name="楕円 403">
          <a:extLst>
            <a:ext uri="{FF2B5EF4-FFF2-40B4-BE49-F238E27FC236}">
              <a16:creationId xmlns:a16="http://schemas.microsoft.com/office/drawing/2014/main" id="{00000000-0008-0000-0100-000094010000}"/>
            </a:ext>
          </a:extLst>
        </xdr:cNvPr>
        <xdr:cNvSpPr/>
      </xdr:nvSpPr>
      <xdr:spPr>
        <a:xfrm>
          <a:off x="127635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58238</xdr:rowOff>
    </xdr:from>
    <xdr:to>
      <xdr:col>71</xdr:col>
      <xdr:colOff>177800</xdr:colOff>
      <xdr:row>41</xdr:row>
      <xdr:rowOff>133350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814300" y="708768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06" name="n_1aveValue【認定こども園・幼稚園・保育所】&#10;有形固定資産減価償却率">
          <a:extLst>
            <a:ext uri="{FF2B5EF4-FFF2-40B4-BE49-F238E27FC236}">
              <a16:creationId xmlns:a16="http://schemas.microsoft.com/office/drawing/2014/main" id="{00000000-0008-0000-0100-000096010000}"/>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07" name="n_2aveValue【認定こども園・幼稚園・保育所】&#10;有形固定資産減価償却率">
          <a:extLst>
            <a:ext uri="{FF2B5EF4-FFF2-40B4-BE49-F238E27FC236}">
              <a16:creationId xmlns:a16="http://schemas.microsoft.com/office/drawing/2014/main" id="{00000000-0008-0000-0100-000097010000}"/>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08" name="n_3aveValue【認定こども園・幼稚園・保育所】&#10;有形固定資産減価償却率">
          <a:extLst>
            <a:ext uri="{FF2B5EF4-FFF2-40B4-BE49-F238E27FC236}">
              <a16:creationId xmlns:a16="http://schemas.microsoft.com/office/drawing/2014/main" id="{00000000-0008-0000-0100-000098010000}"/>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09" name="n_4aveValue【認定こども園・幼稚園・保育所】&#10;有形固定資産減価償却率">
          <a:extLst>
            <a:ext uri="{FF2B5EF4-FFF2-40B4-BE49-F238E27FC236}">
              <a16:creationId xmlns:a16="http://schemas.microsoft.com/office/drawing/2014/main" id="{00000000-0008-0000-0100-000099010000}"/>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78939</xdr:rowOff>
    </xdr:from>
    <xdr:ext cx="405111" cy="259045"/>
    <xdr:sp macro="" textlink="">
      <xdr:nvSpPr>
        <xdr:cNvPr id="410" name="n_2mainValue【認定こども園・幼稚園・保育所】&#10;有形固定資産減価償却率">
          <a:extLst>
            <a:ext uri="{FF2B5EF4-FFF2-40B4-BE49-F238E27FC236}">
              <a16:creationId xmlns:a16="http://schemas.microsoft.com/office/drawing/2014/main" id="{00000000-0008-0000-0100-00009A010000}"/>
            </a:ext>
          </a:extLst>
        </xdr:cNvPr>
        <xdr:cNvSpPr txBox="1"/>
      </xdr:nvSpPr>
      <xdr:spPr>
        <a:xfrm>
          <a:off x="14389744" y="727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3827</xdr:rowOff>
    </xdr:from>
    <xdr:ext cx="405111" cy="259045"/>
    <xdr:sp macro="" textlink="">
      <xdr:nvSpPr>
        <xdr:cNvPr id="411" name="n_3mainValue【認定こども園・幼稚園・保育所】&#10;有形固定資産減価償却率">
          <a:extLst>
            <a:ext uri="{FF2B5EF4-FFF2-40B4-BE49-F238E27FC236}">
              <a16:creationId xmlns:a16="http://schemas.microsoft.com/office/drawing/2014/main" id="{00000000-0008-0000-0100-00009B010000}"/>
            </a:ext>
          </a:extLst>
        </xdr:cNvPr>
        <xdr:cNvSpPr txBox="1"/>
      </xdr:nvSpPr>
      <xdr:spPr>
        <a:xfrm>
          <a:off x="135007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100165</xdr:rowOff>
    </xdr:from>
    <xdr:ext cx="405111" cy="259045"/>
    <xdr:sp macro="" textlink="">
      <xdr:nvSpPr>
        <xdr:cNvPr id="412" name="n_4mainValue【認定こども園・幼稚園・保育所】&#10;有形固定資産減価償却率">
          <a:extLst>
            <a:ext uri="{FF2B5EF4-FFF2-40B4-BE49-F238E27FC236}">
              <a16:creationId xmlns:a16="http://schemas.microsoft.com/office/drawing/2014/main" id="{00000000-0008-0000-0100-00009C010000}"/>
            </a:ext>
          </a:extLst>
        </xdr:cNvPr>
        <xdr:cNvSpPr txBox="1"/>
      </xdr:nvSpPr>
      <xdr:spPr>
        <a:xfrm>
          <a:off x="12611744" y="712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認定こども園・幼稚園・保育所】&#10;一人当たり面積グラフ枠">
          <a:extLst>
            <a:ext uri="{FF2B5EF4-FFF2-40B4-BE49-F238E27FC236}">
              <a16:creationId xmlns:a16="http://schemas.microsoft.com/office/drawing/2014/main" id="{00000000-0008-0000-0100-0000B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35" name="【認定こども園・幼稚園・保育所】&#10;一人当たり面積最小値テキスト">
          <a:extLst>
            <a:ext uri="{FF2B5EF4-FFF2-40B4-BE49-F238E27FC236}">
              <a16:creationId xmlns:a16="http://schemas.microsoft.com/office/drawing/2014/main" id="{00000000-0008-0000-0100-0000B3010000}"/>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37" name="【認定こども園・幼稚園・保育所】&#10;一人当たり面積最大値テキスト">
          <a:extLst>
            <a:ext uri="{FF2B5EF4-FFF2-40B4-BE49-F238E27FC236}">
              <a16:creationId xmlns:a16="http://schemas.microsoft.com/office/drawing/2014/main" id="{00000000-0008-0000-0100-0000B5010000}"/>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439" name="【認定こども園・幼稚園・保育所】&#10;一人当たり面積平均値テキスト">
          <a:extLst>
            <a:ext uri="{FF2B5EF4-FFF2-40B4-BE49-F238E27FC236}">
              <a16:creationId xmlns:a16="http://schemas.microsoft.com/office/drawing/2014/main" id="{00000000-0008-0000-0100-0000B7010000}"/>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40" name="フローチャート: 判断 439">
          <a:extLst>
            <a:ext uri="{FF2B5EF4-FFF2-40B4-BE49-F238E27FC236}">
              <a16:creationId xmlns:a16="http://schemas.microsoft.com/office/drawing/2014/main" id="{00000000-0008-0000-0100-0000B8010000}"/>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41" name="フローチャート: 判断 440">
          <a:extLst>
            <a:ext uri="{FF2B5EF4-FFF2-40B4-BE49-F238E27FC236}">
              <a16:creationId xmlns:a16="http://schemas.microsoft.com/office/drawing/2014/main" id="{00000000-0008-0000-0100-0000B9010000}"/>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42" name="フローチャート: 判断 441">
          <a:extLst>
            <a:ext uri="{FF2B5EF4-FFF2-40B4-BE49-F238E27FC236}">
              <a16:creationId xmlns:a16="http://schemas.microsoft.com/office/drawing/2014/main" id="{00000000-0008-0000-0100-0000BA010000}"/>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43" name="フローチャート: 判断 442">
          <a:extLst>
            <a:ext uri="{FF2B5EF4-FFF2-40B4-BE49-F238E27FC236}">
              <a16:creationId xmlns:a16="http://schemas.microsoft.com/office/drawing/2014/main" id="{00000000-0008-0000-0100-0000BB010000}"/>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44" name="フローチャート: 判断 443">
          <a:extLst>
            <a:ext uri="{FF2B5EF4-FFF2-40B4-BE49-F238E27FC236}">
              <a16:creationId xmlns:a16="http://schemas.microsoft.com/office/drawing/2014/main" id="{00000000-0008-0000-0100-0000BC010000}"/>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48260</xdr:rowOff>
    </xdr:from>
    <xdr:to>
      <xdr:col>107</xdr:col>
      <xdr:colOff>101600</xdr:colOff>
      <xdr:row>40</xdr:row>
      <xdr:rowOff>149860</xdr:rowOff>
    </xdr:to>
    <xdr:sp macro="" textlink="">
      <xdr:nvSpPr>
        <xdr:cNvPr id="450" name="楕円 449">
          <a:extLst>
            <a:ext uri="{FF2B5EF4-FFF2-40B4-BE49-F238E27FC236}">
              <a16:creationId xmlns:a16="http://schemas.microsoft.com/office/drawing/2014/main" id="{00000000-0008-0000-0100-0000C2010000}"/>
            </a:ext>
          </a:extLst>
        </xdr:cNvPr>
        <xdr:cNvSpPr/>
      </xdr:nvSpPr>
      <xdr:spPr>
        <a:xfrm>
          <a:off x="20383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54661</xdr:rowOff>
    </xdr:from>
    <xdr:to>
      <xdr:col>102</xdr:col>
      <xdr:colOff>165100</xdr:colOff>
      <xdr:row>40</xdr:row>
      <xdr:rowOff>156261</xdr:rowOff>
    </xdr:to>
    <xdr:sp macro="" textlink="">
      <xdr:nvSpPr>
        <xdr:cNvPr id="451" name="楕円 450">
          <a:extLst>
            <a:ext uri="{FF2B5EF4-FFF2-40B4-BE49-F238E27FC236}">
              <a16:creationId xmlns:a16="http://schemas.microsoft.com/office/drawing/2014/main" id="{00000000-0008-0000-0100-0000C3010000}"/>
            </a:ext>
          </a:extLst>
        </xdr:cNvPr>
        <xdr:cNvSpPr/>
      </xdr:nvSpPr>
      <xdr:spPr>
        <a:xfrm>
          <a:off x="19494500" y="691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99060</xdr:rowOff>
    </xdr:from>
    <xdr:to>
      <xdr:col>107</xdr:col>
      <xdr:colOff>50800</xdr:colOff>
      <xdr:row>40</xdr:row>
      <xdr:rowOff>105461</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flipV="1">
          <a:off x="19545300" y="695706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59233</xdr:rowOff>
    </xdr:from>
    <xdr:to>
      <xdr:col>98</xdr:col>
      <xdr:colOff>38100</xdr:colOff>
      <xdr:row>40</xdr:row>
      <xdr:rowOff>160833</xdr:rowOff>
    </xdr:to>
    <xdr:sp macro="" textlink="">
      <xdr:nvSpPr>
        <xdr:cNvPr id="453" name="楕円 452">
          <a:extLst>
            <a:ext uri="{FF2B5EF4-FFF2-40B4-BE49-F238E27FC236}">
              <a16:creationId xmlns:a16="http://schemas.microsoft.com/office/drawing/2014/main" id="{00000000-0008-0000-0100-0000C5010000}"/>
            </a:ext>
          </a:extLst>
        </xdr:cNvPr>
        <xdr:cNvSpPr/>
      </xdr:nvSpPr>
      <xdr:spPr>
        <a:xfrm>
          <a:off x="18605500" y="691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105461</xdr:rowOff>
    </xdr:from>
    <xdr:to>
      <xdr:col>102</xdr:col>
      <xdr:colOff>114300</xdr:colOff>
      <xdr:row>40</xdr:row>
      <xdr:rowOff>110033</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flipV="1">
          <a:off x="18656300" y="696346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455" name="n_1aveValue【認定こども園・幼稚園・保育所】&#10;一人当たり面積">
          <a:extLst>
            <a:ext uri="{FF2B5EF4-FFF2-40B4-BE49-F238E27FC236}">
              <a16:creationId xmlns:a16="http://schemas.microsoft.com/office/drawing/2014/main" id="{00000000-0008-0000-0100-0000C7010000}"/>
            </a:ext>
          </a:extLst>
        </xdr:cNvPr>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456" name="n_2aveValue【認定こども園・幼稚園・保育所】&#10;一人当たり面積">
          <a:extLst>
            <a:ext uri="{FF2B5EF4-FFF2-40B4-BE49-F238E27FC236}">
              <a16:creationId xmlns:a16="http://schemas.microsoft.com/office/drawing/2014/main" id="{00000000-0008-0000-0100-0000C8010000}"/>
            </a:ext>
          </a:extLst>
        </xdr:cNvPr>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457" name="n_3aveValue【認定こども園・幼稚園・保育所】&#10;一人当たり面積">
          <a:extLst>
            <a:ext uri="{FF2B5EF4-FFF2-40B4-BE49-F238E27FC236}">
              <a16:creationId xmlns:a16="http://schemas.microsoft.com/office/drawing/2014/main" id="{00000000-0008-0000-0100-0000C9010000}"/>
            </a:ext>
          </a:extLst>
        </xdr:cNvPr>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458" name="n_4aveValue【認定こども園・幼稚園・保育所】&#10;一人当たり面積">
          <a:extLst>
            <a:ext uri="{FF2B5EF4-FFF2-40B4-BE49-F238E27FC236}">
              <a16:creationId xmlns:a16="http://schemas.microsoft.com/office/drawing/2014/main" id="{00000000-0008-0000-0100-0000CA010000}"/>
            </a:ext>
          </a:extLst>
        </xdr:cNvPr>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140987</xdr:rowOff>
    </xdr:from>
    <xdr:ext cx="469744" cy="259045"/>
    <xdr:sp macro="" textlink="">
      <xdr:nvSpPr>
        <xdr:cNvPr id="459" name="n_2mainValue【認定こども園・幼稚園・保育所】&#10;一人当たり面積">
          <a:extLst>
            <a:ext uri="{FF2B5EF4-FFF2-40B4-BE49-F238E27FC236}">
              <a16:creationId xmlns:a16="http://schemas.microsoft.com/office/drawing/2014/main" id="{00000000-0008-0000-0100-0000CB010000}"/>
            </a:ext>
          </a:extLst>
        </xdr:cNvPr>
        <xdr:cNvSpPr txBox="1"/>
      </xdr:nvSpPr>
      <xdr:spPr>
        <a:xfrm>
          <a:off x="20199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147388</xdr:rowOff>
    </xdr:from>
    <xdr:ext cx="469744" cy="259045"/>
    <xdr:sp macro="" textlink="">
      <xdr:nvSpPr>
        <xdr:cNvPr id="460" name="n_3mainValue【認定こども園・幼稚園・保育所】&#10;一人当たり面積">
          <a:extLst>
            <a:ext uri="{FF2B5EF4-FFF2-40B4-BE49-F238E27FC236}">
              <a16:creationId xmlns:a16="http://schemas.microsoft.com/office/drawing/2014/main" id="{00000000-0008-0000-0100-0000CC010000}"/>
            </a:ext>
          </a:extLst>
        </xdr:cNvPr>
        <xdr:cNvSpPr txBox="1"/>
      </xdr:nvSpPr>
      <xdr:spPr>
        <a:xfrm>
          <a:off x="19310427" y="700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151960</xdr:rowOff>
    </xdr:from>
    <xdr:ext cx="469744" cy="259045"/>
    <xdr:sp macro="" textlink="">
      <xdr:nvSpPr>
        <xdr:cNvPr id="461" name="n_4mainValue【認定こども園・幼稚園・保育所】&#10;一人当たり面積">
          <a:extLst>
            <a:ext uri="{FF2B5EF4-FFF2-40B4-BE49-F238E27FC236}">
              <a16:creationId xmlns:a16="http://schemas.microsoft.com/office/drawing/2014/main" id="{00000000-0008-0000-0100-0000CD010000}"/>
            </a:ext>
          </a:extLst>
        </xdr:cNvPr>
        <xdr:cNvSpPr txBox="1"/>
      </xdr:nvSpPr>
      <xdr:spPr>
        <a:xfrm>
          <a:off x="18421427" y="700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4" name="正方形/長方形 463">
          <a:extLst>
            <a:ext uri="{FF2B5EF4-FFF2-40B4-BE49-F238E27FC236}">
              <a16:creationId xmlns:a16="http://schemas.microsoft.com/office/drawing/2014/main" id="{00000000-0008-0000-0100-0000D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5" name="正方形/長方形 464">
          <a:extLst>
            <a:ext uri="{FF2B5EF4-FFF2-40B4-BE49-F238E27FC236}">
              <a16:creationId xmlns:a16="http://schemas.microsoft.com/office/drawing/2014/main" id="{00000000-0008-0000-0100-0000D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6" name="正方形/長方形 465">
          <a:extLst>
            <a:ext uri="{FF2B5EF4-FFF2-40B4-BE49-F238E27FC236}">
              <a16:creationId xmlns:a16="http://schemas.microsoft.com/office/drawing/2014/main" id="{00000000-0008-0000-0100-0000D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7" name="正方形/長方形 466">
          <a:extLst>
            <a:ext uri="{FF2B5EF4-FFF2-40B4-BE49-F238E27FC236}">
              <a16:creationId xmlns:a16="http://schemas.microsoft.com/office/drawing/2014/main" id="{00000000-0008-0000-0100-0000D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8" name="正方形/長方形 467">
          <a:extLst>
            <a:ext uri="{FF2B5EF4-FFF2-40B4-BE49-F238E27FC236}">
              <a16:creationId xmlns:a16="http://schemas.microsoft.com/office/drawing/2014/main" id="{00000000-0008-0000-0100-0000D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学校施設】&#10;有形固定資産減価償却率グラフ枠">
          <a:extLst>
            <a:ext uri="{FF2B5EF4-FFF2-40B4-BE49-F238E27FC236}">
              <a16:creationId xmlns:a16="http://schemas.microsoft.com/office/drawing/2014/main" id="{00000000-0008-0000-0100-0000E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88" name="【学校施設】&#10;有形固定資産減価償却率最小値テキスト">
          <a:extLst>
            <a:ext uri="{FF2B5EF4-FFF2-40B4-BE49-F238E27FC236}">
              <a16:creationId xmlns:a16="http://schemas.microsoft.com/office/drawing/2014/main" id="{00000000-0008-0000-0100-0000E801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490" name="【学校施設】&#10;有形固定資産減価償却率最大値テキスト">
          <a:extLst>
            <a:ext uri="{FF2B5EF4-FFF2-40B4-BE49-F238E27FC236}">
              <a16:creationId xmlns:a16="http://schemas.microsoft.com/office/drawing/2014/main" id="{00000000-0008-0000-0100-0000EA010000}"/>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492" name="【学校施設】&#10;有形固定資産減価償却率平均値テキスト">
          <a:extLst>
            <a:ext uri="{FF2B5EF4-FFF2-40B4-BE49-F238E27FC236}">
              <a16:creationId xmlns:a16="http://schemas.microsoft.com/office/drawing/2014/main" id="{00000000-0008-0000-0100-0000EC010000}"/>
            </a:ext>
          </a:extLst>
        </xdr:cNvPr>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493" name="フローチャート: 判断 492">
          <a:extLst>
            <a:ext uri="{FF2B5EF4-FFF2-40B4-BE49-F238E27FC236}">
              <a16:creationId xmlns:a16="http://schemas.microsoft.com/office/drawing/2014/main" id="{00000000-0008-0000-0100-0000ED010000}"/>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494" name="フローチャート: 判断 493">
          <a:extLst>
            <a:ext uri="{FF2B5EF4-FFF2-40B4-BE49-F238E27FC236}">
              <a16:creationId xmlns:a16="http://schemas.microsoft.com/office/drawing/2014/main" id="{00000000-0008-0000-0100-0000EE010000}"/>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495" name="フローチャート: 判断 494">
          <a:extLst>
            <a:ext uri="{FF2B5EF4-FFF2-40B4-BE49-F238E27FC236}">
              <a16:creationId xmlns:a16="http://schemas.microsoft.com/office/drawing/2014/main" id="{00000000-0008-0000-0100-0000EF010000}"/>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496" name="フローチャート: 判断 495">
          <a:extLst>
            <a:ext uri="{FF2B5EF4-FFF2-40B4-BE49-F238E27FC236}">
              <a16:creationId xmlns:a16="http://schemas.microsoft.com/office/drawing/2014/main" id="{00000000-0008-0000-0100-0000F0010000}"/>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497" name="フローチャート: 判断 496">
          <a:extLst>
            <a:ext uri="{FF2B5EF4-FFF2-40B4-BE49-F238E27FC236}">
              <a16:creationId xmlns:a16="http://schemas.microsoft.com/office/drawing/2014/main" id="{00000000-0008-0000-0100-0000F1010000}"/>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62</xdr:row>
      <xdr:rowOff>136978</xdr:rowOff>
    </xdr:from>
    <xdr:to>
      <xdr:col>76</xdr:col>
      <xdr:colOff>165100</xdr:colOff>
      <xdr:row>63</xdr:row>
      <xdr:rowOff>67128</xdr:rowOff>
    </xdr:to>
    <xdr:sp macro="" textlink="">
      <xdr:nvSpPr>
        <xdr:cNvPr id="503" name="楕円 502">
          <a:extLst>
            <a:ext uri="{FF2B5EF4-FFF2-40B4-BE49-F238E27FC236}">
              <a16:creationId xmlns:a16="http://schemas.microsoft.com/office/drawing/2014/main" id="{00000000-0008-0000-0100-0000F7010000}"/>
            </a:ext>
          </a:extLst>
        </xdr:cNvPr>
        <xdr:cNvSpPr/>
      </xdr:nvSpPr>
      <xdr:spPr>
        <a:xfrm>
          <a:off x="145415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109220</xdr:rowOff>
    </xdr:from>
    <xdr:to>
      <xdr:col>72</xdr:col>
      <xdr:colOff>38100</xdr:colOff>
      <xdr:row>63</xdr:row>
      <xdr:rowOff>39370</xdr:rowOff>
    </xdr:to>
    <xdr:sp macro="" textlink="">
      <xdr:nvSpPr>
        <xdr:cNvPr id="504" name="楕円 503">
          <a:extLst>
            <a:ext uri="{FF2B5EF4-FFF2-40B4-BE49-F238E27FC236}">
              <a16:creationId xmlns:a16="http://schemas.microsoft.com/office/drawing/2014/main" id="{00000000-0008-0000-0100-0000F8010000}"/>
            </a:ext>
          </a:extLst>
        </xdr:cNvPr>
        <xdr:cNvSpPr/>
      </xdr:nvSpPr>
      <xdr:spPr>
        <a:xfrm>
          <a:off x="1365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160020</xdr:rowOff>
    </xdr:from>
    <xdr:to>
      <xdr:col>76</xdr:col>
      <xdr:colOff>114300</xdr:colOff>
      <xdr:row>63</xdr:row>
      <xdr:rowOff>16328</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3703300" y="1078992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73297</xdr:rowOff>
    </xdr:from>
    <xdr:to>
      <xdr:col>67</xdr:col>
      <xdr:colOff>101600</xdr:colOff>
      <xdr:row>63</xdr:row>
      <xdr:rowOff>3447</xdr:rowOff>
    </xdr:to>
    <xdr:sp macro="" textlink="">
      <xdr:nvSpPr>
        <xdr:cNvPr id="506" name="楕円 505">
          <a:extLst>
            <a:ext uri="{FF2B5EF4-FFF2-40B4-BE49-F238E27FC236}">
              <a16:creationId xmlns:a16="http://schemas.microsoft.com/office/drawing/2014/main" id="{00000000-0008-0000-0100-0000FA010000}"/>
            </a:ext>
          </a:extLst>
        </xdr:cNvPr>
        <xdr:cNvSpPr/>
      </xdr:nvSpPr>
      <xdr:spPr>
        <a:xfrm>
          <a:off x="12763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124097</xdr:rowOff>
    </xdr:from>
    <xdr:to>
      <xdr:col>71</xdr:col>
      <xdr:colOff>177800</xdr:colOff>
      <xdr:row>62</xdr:row>
      <xdr:rowOff>160020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2814300" y="107539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08" name="n_1aveValue【学校施設】&#10;有形固定資産減価償却率">
          <a:extLst>
            <a:ext uri="{FF2B5EF4-FFF2-40B4-BE49-F238E27FC236}">
              <a16:creationId xmlns:a16="http://schemas.microsoft.com/office/drawing/2014/main" id="{00000000-0008-0000-0100-0000FC010000}"/>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09" name="n_2aveValue【学校施設】&#10;有形固定資産減価償却率">
          <a:extLst>
            <a:ext uri="{FF2B5EF4-FFF2-40B4-BE49-F238E27FC236}">
              <a16:creationId xmlns:a16="http://schemas.microsoft.com/office/drawing/2014/main" id="{00000000-0008-0000-0100-0000FD010000}"/>
            </a:ext>
          </a:extLst>
        </xdr:cNvPr>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10" name="n_3aveValue【学校施設】&#10;有形固定資産減価償却率">
          <a:extLst>
            <a:ext uri="{FF2B5EF4-FFF2-40B4-BE49-F238E27FC236}">
              <a16:creationId xmlns:a16="http://schemas.microsoft.com/office/drawing/2014/main" id="{00000000-0008-0000-0100-0000FE010000}"/>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11" name="n_4aveValue【学校施設】&#10;有形固定資産減価償却率">
          <a:extLst>
            <a:ext uri="{FF2B5EF4-FFF2-40B4-BE49-F238E27FC236}">
              <a16:creationId xmlns:a16="http://schemas.microsoft.com/office/drawing/2014/main" id="{00000000-0008-0000-0100-0000FF010000}"/>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58255</xdr:rowOff>
    </xdr:from>
    <xdr:ext cx="405111" cy="259045"/>
    <xdr:sp macro="" textlink="">
      <xdr:nvSpPr>
        <xdr:cNvPr id="512" name="n_2mainValue【学校施設】&#10;有形固定資産減価償却率">
          <a:extLst>
            <a:ext uri="{FF2B5EF4-FFF2-40B4-BE49-F238E27FC236}">
              <a16:creationId xmlns:a16="http://schemas.microsoft.com/office/drawing/2014/main" id="{00000000-0008-0000-0100-000000020000}"/>
            </a:ext>
          </a:extLst>
        </xdr:cNvPr>
        <xdr:cNvSpPr txBox="1"/>
      </xdr:nvSpPr>
      <xdr:spPr>
        <a:xfrm>
          <a:off x="14389744" y="1085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30497</xdr:rowOff>
    </xdr:from>
    <xdr:ext cx="405111" cy="259045"/>
    <xdr:sp macro="" textlink="">
      <xdr:nvSpPr>
        <xdr:cNvPr id="513" name="n_3mainValue【学校施設】&#10;有形固定資産減価償却率">
          <a:extLst>
            <a:ext uri="{FF2B5EF4-FFF2-40B4-BE49-F238E27FC236}">
              <a16:creationId xmlns:a16="http://schemas.microsoft.com/office/drawing/2014/main" id="{00000000-0008-0000-0100-000001020000}"/>
            </a:ext>
          </a:extLst>
        </xdr:cNvPr>
        <xdr:cNvSpPr txBox="1"/>
      </xdr:nvSpPr>
      <xdr:spPr>
        <a:xfrm>
          <a:off x="13500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166024</xdr:rowOff>
    </xdr:from>
    <xdr:ext cx="405111" cy="259045"/>
    <xdr:sp macro="" textlink="">
      <xdr:nvSpPr>
        <xdr:cNvPr id="514" name="n_4mainValue【学校施設】&#10;有形固定資産減価償却率">
          <a:extLst>
            <a:ext uri="{FF2B5EF4-FFF2-40B4-BE49-F238E27FC236}">
              <a16:creationId xmlns:a16="http://schemas.microsoft.com/office/drawing/2014/main" id="{00000000-0008-0000-0100-000002020000}"/>
            </a:ext>
          </a:extLst>
        </xdr:cNvPr>
        <xdr:cNvSpPr txBox="1"/>
      </xdr:nvSpPr>
      <xdr:spPr>
        <a:xfrm>
          <a:off x="12611744"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学校施設】&#10;一人当たり面積グラフ枠">
          <a:extLst>
            <a:ext uri="{FF2B5EF4-FFF2-40B4-BE49-F238E27FC236}">
              <a16:creationId xmlns:a16="http://schemas.microsoft.com/office/drawing/2014/main" id="{00000000-0008-0000-0100-00001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41" name="【学校施設】&#10;一人当たり面積最小値テキスト">
          <a:extLst>
            <a:ext uri="{FF2B5EF4-FFF2-40B4-BE49-F238E27FC236}">
              <a16:creationId xmlns:a16="http://schemas.microsoft.com/office/drawing/2014/main" id="{00000000-0008-0000-0100-00001D020000}"/>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43" name="【学校施設】&#10;一人当たり面積最大値テキスト">
          <a:extLst>
            <a:ext uri="{FF2B5EF4-FFF2-40B4-BE49-F238E27FC236}">
              <a16:creationId xmlns:a16="http://schemas.microsoft.com/office/drawing/2014/main" id="{00000000-0008-0000-0100-00001F020000}"/>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545" name="【学校施設】&#10;一人当たり面積平均値テキスト">
          <a:extLst>
            <a:ext uri="{FF2B5EF4-FFF2-40B4-BE49-F238E27FC236}">
              <a16:creationId xmlns:a16="http://schemas.microsoft.com/office/drawing/2014/main" id="{00000000-0008-0000-0100-000021020000}"/>
            </a:ext>
          </a:extLst>
        </xdr:cNvPr>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47" name="フローチャート: 判断 546">
          <a:extLst>
            <a:ext uri="{FF2B5EF4-FFF2-40B4-BE49-F238E27FC236}">
              <a16:creationId xmlns:a16="http://schemas.microsoft.com/office/drawing/2014/main" id="{00000000-0008-0000-0100-000023020000}"/>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48" name="フローチャート: 判断 547">
          <a:extLst>
            <a:ext uri="{FF2B5EF4-FFF2-40B4-BE49-F238E27FC236}">
              <a16:creationId xmlns:a16="http://schemas.microsoft.com/office/drawing/2014/main" id="{00000000-0008-0000-0100-000024020000}"/>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49" name="フローチャート: 判断 548">
          <a:extLst>
            <a:ext uri="{FF2B5EF4-FFF2-40B4-BE49-F238E27FC236}">
              <a16:creationId xmlns:a16="http://schemas.microsoft.com/office/drawing/2014/main" id="{00000000-0008-0000-0100-000025020000}"/>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550" name="フローチャート: 判断 549">
          <a:extLst>
            <a:ext uri="{FF2B5EF4-FFF2-40B4-BE49-F238E27FC236}">
              <a16:creationId xmlns:a16="http://schemas.microsoft.com/office/drawing/2014/main" id="{00000000-0008-0000-0100-000026020000}"/>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121009</xdr:rowOff>
    </xdr:from>
    <xdr:to>
      <xdr:col>107</xdr:col>
      <xdr:colOff>101600</xdr:colOff>
      <xdr:row>64</xdr:row>
      <xdr:rowOff>51159</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20383500" y="1092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124764</xdr:rowOff>
    </xdr:from>
    <xdr:to>
      <xdr:col>102</xdr:col>
      <xdr:colOff>165100</xdr:colOff>
      <xdr:row>64</xdr:row>
      <xdr:rowOff>54914</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9494500" y="1092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359</xdr:rowOff>
    </xdr:from>
    <xdr:to>
      <xdr:col>107</xdr:col>
      <xdr:colOff>50800</xdr:colOff>
      <xdr:row>64</xdr:row>
      <xdr:rowOff>4114</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flipV="1">
          <a:off x="19545300" y="10973159"/>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127933</xdr:rowOff>
    </xdr:from>
    <xdr:to>
      <xdr:col>98</xdr:col>
      <xdr:colOff>38100</xdr:colOff>
      <xdr:row>64</xdr:row>
      <xdr:rowOff>58083</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18605500" y="1092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4114</xdr:rowOff>
    </xdr:from>
    <xdr:to>
      <xdr:col>102</xdr:col>
      <xdr:colOff>114300</xdr:colOff>
      <xdr:row>64</xdr:row>
      <xdr:rowOff>7283</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flipV="1">
          <a:off x="18656300" y="10976914"/>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561" name="n_1aveValue【学校施設】&#10;一人当たり面積">
          <a:extLst>
            <a:ext uri="{FF2B5EF4-FFF2-40B4-BE49-F238E27FC236}">
              <a16:creationId xmlns:a16="http://schemas.microsoft.com/office/drawing/2014/main" id="{00000000-0008-0000-0100-000031020000}"/>
            </a:ext>
          </a:extLst>
        </xdr:cNvPr>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562" name="n_2aveValue【学校施設】&#10;一人当たり面積">
          <a:extLst>
            <a:ext uri="{FF2B5EF4-FFF2-40B4-BE49-F238E27FC236}">
              <a16:creationId xmlns:a16="http://schemas.microsoft.com/office/drawing/2014/main" id="{00000000-0008-0000-0100-000032020000}"/>
            </a:ext>
          </a:extLst>
        </xdr:cNvPr>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563" name="n_3aveValue【学校施設】&#10;一人当たり面積">
          <a:extLst>
            <a:ext uri="{FF2B5EF4-FFF2-40B4-BE49-F238E27FC236}">
              <a16:creationId xmlns:a16="http://schemas.microsoft.com/office/drawing/2014/main" id="{00000000-0008-0000-0100-000033020000}"/>
            </a:ext>
          </a:extLst>
        </xdr:cNvPr>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49438</xdr:rowOff>
    </xdr:from>
    <xdr:ext cx="469744" cy="259045"/>
    <xdr:sp macro="" textlink="">
      <xdr:nvSpPr>
        <xdr:cNvPr id="564" name="n_4aveValue【学校施設】&#10;一人当たり面積">
          <a:extLst>
            <a:ext uri="{FF2B5EF4-FFF2-40B4-BE49-F238E27FC236}">
              <a16:creationId xmlns:a16="http://schemas.microsoft.com/office/drawing/2014/main" id="{00000000-0008-0000-0100-000034020000}"/>
            </a:ext>
          </a:extLst>
        </xdr:cNvPr>
        <xdr:cNvSpPr txBox="1"/>
      </xdr:nvSpPr>
      <xdr:spPr>
        <a:xfrm>
          <a:off x="18421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42286</xdr:rowOff>
    </xdr:from>
    <xdr:ext cx="469744" cy="259045"/>
    <xdr:sp macro="" textlink="">
      <xdr:nvSpPr>
        <xdr:cNvPr id="565" name="n_2mainValue【学校施設】&#10;一人当たり面積">
          <a:extLst>
            <a:ext uri="{FF2B5EF4-FFF2-40B4-BE49-F238E27FC236}">
              <a16:creationId xmlns:a16="http://schemas.microsoft.com/office/drawing/2014/main" id="{00000000-0008-0000-0100-000035020000}"/>
            </a:ext>
          </a:extLst>
        </xdr:cNvPr>
        <xdr:cNvSpPr txBox="1"/>
      </xdr:nvSpPr>
      <xdr:spPr>
        <a:xfrm>
          <a:off x="20199427" y="1101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46041</xdr:rowOff>
    </xdr:from>
    <xdr:ext cx="469744" cy="259045"/>
    <xdr:sp macro="" textlink="">
      <xdr:nvSpPr>
        <xdr:cNvPr id="566" name="n_3mainValue【学校施設】&#10;一人当たり面積">
          <a:extLst>
            <a:ext uri="{FF2B5EF4-FFF2-40B4-BE49-F238E27FC236}">
              <a16:creationId xmlns:a16="http://schemas.microsoft.com/office/drawing/2014/main" id="{00000000-0008-0000-0100-000036020000}"/>
            </a:ext>
          </a:extLst>
        </xdr:cNvPr>
        <xdr:cNvSpPr txBox="1"/>
      </xdr:nvSpPr>
      <xdr:spPr>
        <a:xfrm>
          <a:off x="19310427" y="1101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74610</xdr:rowOff>
    </xdr:from>
    <xdr:ext cx="469744" cy="259045"/>
    <xdr:sp macro="" textlink="">
      <xdr:nvSpPr>
        <xdr:cNvPr id="567" name="n_4mainValue【学校施設】&#10;一人当たり面積">
          <a:extLst>
            <a:ext uri="{FF2B5EF4-FFF2-40B4-BE49-F238E27FC236}">
              <a16:creationId xmlns:a16="http://schemas.microsoft.com/office/drawing/2014/main" id="{00000000-0008-0000-0100-000037020000}"/>
            </a:ext>
          </a:extLst>
        </xdr:cNvPr>
        <xdr:cNvSpPr txBox="1"/>
      </xdr:nvSpPr>
      <xdr:spPr>
        <a:xfrm>
          <a:off x="18421427" y="1070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a:extLst>
            <a:ext uri="{FF2B5EF4-FFF2-40B4-BE49-F238E27FC236}">
              <a16:creationId xmlns:a16="http://schemas.microsoft.com/office/drawing/2014/main" id="{00000000-0008-0000-0100-00004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a:extLst>
            <a:ext uri="{FF2B5EF4-FFF2-40B4-BE49-F238E27FC236}">
              <a16:creationId xmlns:a16="http://schemas.microsoft.com/office/drawing/2014/main" id="{00000000-0008-0000-0100-00004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a:extLst>
            <a:ext uri="{FF2B5EF4-FFF2-40B4-BE49-F238E27FC236}">
              <a16:creationId xmlns:a16="http://schemas.microsoft.com/office/drawing/2014/main" id="{00000000-0008-0000-0100-00004F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a:extLst>
            <a:ext uri="{FF2B5EF4-FFF2-40B4-BE49-F238E27FC236}">
              <a16:creationId xmlns:a16="http://schemas.microsoft.com/office/drawing/2014/main" id="{00000000-0008-0000-0100-00005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本町の公共施設は、建築後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年を経過した施設が、約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割を占め老朽化が進んでいる。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人口減少が続く中での今後の町の規模や、少子高齢化の進展による町民ニーズの変化を捉え、平成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月に策定した妹背牛町公共施設等総合管理計画に基づき、維持管理にかかる経費の増加に留意しつつ施設管理の適正化に努める。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2,902
2,859
48.64
3,521,945
3,467,589
54,356
1,892,927
2,814,862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37374</xdr:rowOff>
    </xdr:from>
    <xdr:to>
      <xdr:col>15</xdr:col>
      <xdr:colOff>101600</xdr:colOff>
      <xdr:row>60</xdr:row>
      <xdr:rowOff>138974</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2857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171269</xdr:rowOff>
    </xdr:from>
    <xdr:to>
      <xdr:col>10</xdr:col>
      <xdr:colOff>165100</xdr:colOff>
      <xdr:row>60</xdr:row>
      <xdr:rowOff>101419</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1968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50619</xdr:rowOff>
    </xdr:from>
    <xdr:to>
      <xdr:col>15</xdr:col>
      <xdr:colOff>50800</xdr:colOff>
      <xdr:row>60</xdr:row>
      <xdr:rowOff>88174</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2019300" y="1033761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138612</xdr:rowOff>
    </xdr:from>
    <xdr:to>
      <xdr:col>6</xdr:col>
      <xdr:colOff>38100</xdr:colOff>
      <xdr:row>60</xdr:row>
      <xdr:rowOff>68762</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1079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17962</xdr:rowOff>
    </xdr:from>
    <xdr:to>
      <xdr:col>10</xdr:col>
      <xdr:colOff>114300</xdr:colOff>
      <xdr:row>60</xdr:row>
      <xdr:rowOff>50619</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1130300" y="103049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95" name="n_1aveValue【体育館・プール】&#10;有形固定資産減価償却率">
          <a:extLst>
            <a:ext uri="{FF2B5EF4-FFF2-40B4-BE49-F238E27FC236}">
              <a16:creationId xmlns:a16="http://schemas.microsoft.com/office/drawing/2014/main" id="{00000000-0008-0000-0200-00005F000000}"/>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96" name="n_2aveValue【体育館・プール】&#10;有形固定資産減価償却率">
          <a:extLst>
            <a:ext uri="{FF2B5EF4-FFF2-40B4-BE49-F238E27FC236}">
              <a16:creationId xmlns:a16="http://schemas.microsoft.com/office/drawing/2014/main" id="{00000000-0008-0000-0200-000060000000}"/>
            </a:ext>
          </a:extLst>
        </xdr:cNvPr>
        <xdr:cNvSpPr txBox="1"/>
      </xdr:nvSpPr>
      <xdr:spPr>
        <a:xfrm>
          <a:off x="2705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126836</xdr:rowOff>
    </xdr:from>
    <xdr:ext cx="405111" cy="259045"/>
    <xdr:sp macro="" textlink="">
      <xdr:nvSpPr>
        <xdr:cNvPr id="97" name="n_3aveValue【体育館・プール】&#10;有形固定資産減価償却率">
          <a:extLst>
            <a:ext uri="{FF2B5EF4-FFF2-40B4-BE49-F238E27FC236}">
              <a16:creationId xmlns:a16="http://schemas.microsoft.com/office/drawing/2014/main" id="{00000000-0008-0000-0200-000061000000}"/>
            </a:ext>
          </a:extLst>
        </xdr:cNvPr>
        <xdr:cNvSpPr txBox="1"/>
      </xdr:nvSpPr>
      <xdr:spPr>
        <a:xfrm>
          <a:off x="1816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112140</xdr:rowOff>
    </xdr:from>
    <xdr:ext cx="405111" cy="259045"/>
    <xdr:sp macro="" textlink="">
      <xdr:nvSpPr>
        <xdr:cNvPr id="98" name="n_4aveValue【体育館・プール】&#10;有形固定資産減価償却率">
          <a:extLst>
            <a:ext uri="{FF2B5EF4-FFF2-40B4-BE49-F238E27FC236}">
              <a16:creationId xmlns:a16="http://schemas.microsoft.com/office/drawing/2014/main" id="{00000000-0008-0000-0200-000062000000}"/>
            </a:ext>
          </a:extLst>
        </xdr:cNvPr>
        <xdr:cNvSpPr txBox="1"/>
      </xdr:nvSpPr>
      <xdr:spPr>
        <a:xfrm>
          <a:off x="927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99" name="n_2main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117946</xdr:rowOff>
    </xdr:from>
    <xdr:ext cx="405111" cy="259045"/>
    <xdr:sp macro="" textlink="">
      <xdr:nvSpPr>
        <xdr:cNvPr id="100" name="n_3main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18167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85289</xdr:rowOff>
    </xdr:from>
    <xdr:ext cx="405111" cy="259045"/>
    <xdr:sp macro="" textlink="">
      <xdr:nvSpPr>
        <xdr:cNvPr id="101" name="n_4main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9277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00000000-0008-0000-0200-00007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28" name="【体育館・プール】&#10;一人当たり面積最小値テキスト">
          <a:extLst>
            <a:ext uri="{FF2B5EF4-FFF2-40B4-BE49-F238E27FC236}">
              <a16:creationId xmlns:a16="http://schemas.microsoft.com/office/drawing/2014/main" id="{00000000-0008-0000-0200-000080000000}"/>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0" name="【体育館・プール】&#10;一人当たり面積最大値テキスト">
          <a:extLst>
            <a:ext uri="{FF2B5EF4-FFF2-40B4-BE49-F238E27FC236}">
              <a16:creationId xmlns:a16="http://schemas.microsoft.com/office/drawing/2014/main" id="{00000000-0008-0000-0200-000082000000}"/>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132" name="【体育館・プール】&#10;一人当たり面積平均値テキスト">
          <a:extLst>
            <a:ext uri="{FF2B5EF4-FFF2-40B4-BE49-F238E27FC236}">
              <a16:creationId xmlns:a16="http://schemas.microsoft.com/office/drawing/2014/main" id="{00000000-0008-0000-0200-000084000000}"/>
            </a:ext>
          </a:extLst>
        </xdr:cNvPr>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3" name="フローチャート: 判断 132">
          <a:extLst>
            <a:ext uri="{FF2B5EF4-FFF2-40B4-BE49-F238E27FC236}">
              <a16:creationId xmlns:a16="http://schemas.microsoft.com/office/drawing/2014/main" id="{00000000-0008-0000-0200-000085000000}"/>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34" name="フローチャート: 判断 133">
          <a:extLst>
            <a:ext uri="{FF2B5EF4-FFF2-40B4-BE49-F238E27FC236}">
              <a16:creationId xmlns:a16="http://schemas.microsoft.com/office/drawing/2014/main" id="{00000000-0008-0000-0200-000086000000}"/>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151837</xdr:rowOff>
    </xdr:from>
    <xdr:to>
      <xdr:col>46</xdr:col>
      <xdr:colOff>38100</xdr:colOff>
      <xdr:row>63</xdr:row>
      <xdr:rowOff>81987</xdr:rowOff>
    </xdr:to>
    <xdr:sp macro="" textlink="">
      <xdr:nvSpPr>
        <xdr:cNvPr id="143" name="楕円 142">
          <a:extLst>
            <a:ext uri="{FF2B5EF4-FFF2-40B4-BE49-F238E27FC236}">
              <a16:creationId xmlns:a16="http://schemas.microsoft.com/office/drawing/2014/main" id="{00000000-0008-0000-0200-00008F000000}"/>
            </a:ext>
          </a:extLst>
        </xdr:cNvPr>
        <xdr:cNvSpPr/>
      </xdr:nvSpPr>
      <xdr:spPr>
        <a:xfrm>
          <a:off x="8699500" y="1078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159676</xdr:rowOff>
    </xdr:from>
    <xdr:to>
      <xdr:col>41</xdr:col>
      <xdr:colOff>101600</xdr:colOff>
      <xdr:row>63</xdr:row>
      <xdr:rowOff>89826</xdr:rowOff>
    </xdr:to>
    <xdr:sp macro="" textlink="">
      <xdr:nvSpPr>
        <xdr:cNvPr id="144" name="楕円 143">
          <a:extLst>
            <a:ext uri="{FF2B5EF4-FFF2-40B4-BE49-F238E27FC236}">
              <a16:creationId xmlns:a16="http://schemas.microsoft.com/office/drawing/2014/main" id="{00000000-0008-0000-0200-000090000000}"/>
            </a:ext>
          </a:extLst>
        </xdr:cNvPr>
        <xdr:cNvSpPr/>
      </xdr:nvSpPr>
      <xdr:spPr>
        <a:xfrm>
          <a:off x="7810500" y="1078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31187</xdr:rowOff>
    </xdr:from>
    <xdr:to>
      <xdr:col>45</xdr:col>
      <xdr:colOff>177800</xdr:colOff>
      <xdr:row>63</xdr:row>
      <xdr:rowOff>39026</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flipV="1">
          <a:off x="7861300" y="10832537"/>
          <a:ext cx="889000" cy="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166207</xdr:rowOff>
    </xdr:from>
    <xdr:to>
      <xdr:col>36</xdr:col>
      <xdr:colOff>165100</xdr:colOff>
      <xdr:row>63</xdr:row>
      <xdr:rowOff>96357</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6921500" y="1079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39026</xdr:rowOff>
    </xdr:from>
    <xdr:to>
      <xdr:col>41</xdr:col>
      <xdr:colOff>50800</xdr:colOff>
      <xdr:row>63</xdr:row>
      <xdr:rowOff>45557</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flipV="1">
          <a:off x="6972300" y="1084037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148" name="n_1aveValue【体育館・プール】&#10;一人当たり面積">
          <a:extLst>
            <a:ext uri="{FF2B5EF4-FFF2-40B4-BE49-F238E27FC236}">
              <a16:creationId xmlns:a16="http://schemas.microsoft.com/office/drawing/2014/main" id="{00000000-0008-0000-0200-000094000000}"/>
            </a:ext>
          </a:extLst>
        </xdr:cNvPr>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1105</xdr:rowOff>
    </xdr:from>
    <xdr:ext cx="469744" cy="259045"/>
    <xdr:sp macro="" textlink="">
      <xdr:nvSpPr>
        <xdr:cNvPr id="149" name="n_2aveValue【体育館・プール】&#10;一人当たり面積">
          <a:extLst>
            <a:ext uri="{FF2B5EF4-FFF2-40B4-BE49-F238E27FC236}">
              <a16:creationId xmlns:a16="http://schemas.microsoft.com/office/drawing/2014/main" id="{00000000-0008-0000-0200-000095000000}"/>
            </a:ext>
          </a:extLst>
        </xdr:cNvPr>
        <xdr:cNvSpPr txBox="1"/>
      </xdr:nvSpPr>
      <xdr:spPr>
        <a:xfrm>
          <a:off x="85154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168474</xdr:rowOff>
    </xdr:from>
    <xdr:ext cx="469744" cy="259045"/>
    <xdr:sp macro="" textlink="">
      <xdr:nvSpPr>
        <xdr:cNvPr id="150" name="n_3aveValue【体育館・プール】&#10;一人当たり面積">
          <a:extLst>
            <a:ext uri="{FF2B5EF4-FFF2-40B4-BE49-F238E27FC236}">
              <a16:creationId xmlns:a16="http://schemas.microsoft.com/office/drawing/2014/main" id="{00000000-0008-0000-0200-000096000000}"/>
            </a:ext>
          </a:extLst>
        </xdr:cNvPr>
        <xdr:cNvSpPr txBox="1"/>
      </xdr:nvSpPr>
      <xdr:spPr>
        <a:xfrm>
          <a:off x="7626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26251</xdr:rowOff>
    </xdr:from>
    <xdr:ext cx="469744" cy="259045"/>
    <xdr:sp macro="" textlink="">
      <xdr:nvSpPr>
        <xdr:cNvPr id="151" name="n_4aveValue【体育館・プール】&#10;一人当たり面積">
          <a:extLst>
            <a:ext uri="{FF2B5EF4-FFF2-40B4-BE49-F238E27FC236}">
              <a16:creationId xmlns:a16="http://schemas.microsoft.com/office/drawing/2014/main" id="{00000000-0008-0000-0200-000097000000}"/>
            </a:ext>
          </a:extLst>
        </xdr:cNvPr>
        <xdr:cNvSpPr txBox="1"/>
      </xdr:nvSpPr>
      <xdr:spPr>
        <a:xfrm>
          <a:off x="6737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98514</xdr:rowOff>
    </xdr:from>
    <xdr:ext cx="469744" cy="259045"/>
    <xdr:sp macro="" textlink="">
      <xdr:nvSpPr>
        <xdr:cNvPr id="152" name="n_2mainValue【体育館・プール】&#10;一人当たり面積">
          <a:extLst>
            <a:ext uri="{FF2B5EF4-FFF2-40B4-BE49-F238E27FC236}">
              <a16:creationId xmlns:a16="http://schemas.microsoft.com/office/drawing/2014/main" id="{00000000-0008-0000-0200-000098000000}"/>
            </a:ext>
          </a:extLst>
        </xdr:cNvPr>
        <xdr:cNvSpPr txBox="1"/>
      </xdr:nvSpPr>
      <xdr:spPr>
        <a:xfrm>
          <a:off x="8515427" y="1055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106353</xdr:rowOff>
    </xdr:from>
    <xdr:ext cx="469744" cy="259045"/>
    <xdr:sp macro="" textlink="">
      <xdr:nvSpPr>
        <xdr:cNvPr id="153" name="n_3mainValue【体育館・プール】&#10;一人当たり面積">
          <a:extLst>
            <a:ext uri="{FF2B5EF4-FFF2-40B4-BE49-F238E27FC236}">
              <a16:creationId xmlns:a16="http://schemas.microsoft.com/office/drawing/2014/main" id="{00000000-0008-0000-0200-000099000000}"/>
            </a:ext>
          </a:extLst>
        </xdr:cNvPr>
        <xdr:cNvSpPr txBox="1"/>
      </xdr:nvSpPr>
      <xdr:spPr>
        <a:xfrm>
          <a:off x="7626427" y="1056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112884</xdr:rowOff>
    </xdr:from>
    <xdr:ext cx="469744" cy="259045"/>
    <xdr:sp macro="" textlink="">
      <xdr:nvSpPr>
        <xdr:cNvPr id="154" name="n_4mainValue【体育館・プール】&#10;一人当たり面積">
          <a:extLst>
            <a:ext uri="{FF2B5EF4-FFF2-40B4-BE49-F238E27FC236}">
              <a16:creationId xmlns:a16="http://schemas.microsoft.com/office/drawing/2014/main" id="{00000000-0008-0000-0200-00009A000000}"/>
            </a:ext>
          </a:extLst>
        </xdr:cNvPr>
        <xdr:cNvSpPr txBox="1"/>
      </xdr:nvSpPr>
      <xdr:spPr>
        <a:xfrm>
          <a:off x="6737427" y="1057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92" name="【市民会館】&#10;有形固定資産減価償却率グラフ枠">
          <a:extLst>
            <a:ext uri="{FF2B5EF4-FFF2-40B4-BE49-F238E27FC236}">
              <a16:creationId xmlns:a16="http://schemas.microsoft.com/office/drawing/2014/main" id="{00000000-0008-0000-0200-0000C0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flipV="1">
          <a:off x="4634865" y="1718691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194" name="【市民会館】&#10;有形固定資産減価償却率最小値テキスト">
          <a:extLst>
            <a:ext uri="{FF2B5EF4-FFF2-40B4-BE49-F238E27FC236}">
              <a16:creationId xmlns:a16="http://schemas.microsoft.com/office/drawing/2014/main" id="{00000000-0008-0000-0200-0000C2000000}"/>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196" name="【市民会館】&#10;有形固定資産減価償却率最大値テキスト">
          <a:extLst>
            <a:ext uri="{FF2B5EF4-FFF2-40B4-BE49-F238E27FC236}">
              <a16:creationId xmlns:a16="http://schemas.microsoft.com/office/drawing/2014/main" id="{00000000-0008-0000-0200-0000C4000000}"/>
            </a:ext>
          </a:extLst>
        </xdr:cNvPr>
        <xdr:cNvSpPr txBox="1"/>
      </xdr:nvSpPr>
      <xdr:spPr>
        <a:xfrm>
          <a:off x="4673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4546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115840</xdr:rowOff>
    </xdr:from>
    <xdr:ext cx="405111" cy="259045"/>
    <xdr:sp macro="" textlink="">
      <xdr:nvSpPr>
        <xdr:cNvPr id="198" name="【市民会館】&#10;有形固定資産減価償却率平均値テキスト">
          <a:extLst>
            <a:ext uri="{FF2B5EF4-FFF2-40B4-BE49-F238E27FC236}">
              <a16:creationId xmlns:a16="http://schemas.microsoft.com/office/drawing/2014/main" id="{00000000-0008-0000-0200-0000C6000000}"/>
            </a:ext>
          </a:extLst>
        </xdr:cNvPr>
        <xdr:cNvSpPr txBox="1"/>
      </xdr:nvSpPr>
      <xdr:spPr>
        <a:xfrm>
          <a:off x="4673600" y="17603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45847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3746500" y="1757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9398</xdr:rowOff>
    </xdr:from>
    <xdr:to>
      <xdr:col>15</xdr:col>
      <xdr:colOff>101600</xdr:colOff>
      <xdr:row>102</xdr:row>
      <xdr:rowOff>110998</xdr:rowOff>
    </xdr:to>
    <xdr:sp macro="" textlink="">
      <xdr:nvSpPr>
        <xdr:cNvPr id="201" name="フローチャート: 判断 200">
          <a:extLst>
            <a:ext uri="{FF2B5EF4-FFF2-40B4-BE49-F238E27FC236}">
              <a16:creationId xmlns:a16="http://schemas.microsoft.com/office/drawing/2014/main" id="{00000000-0008-0000-0200-0000C9000000}"/>
            </a:ext>
          </a:extLst>
        </xdr:cNvPr>
        <xdr:cNvSpPr/>
      </xdr:nvSpPr>
      <xdr:spPr>
        <a:xfrm>
          <a:off x="2857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20828</xdr:rowOff>
    </xdr:from>
    <xdr:to>
      <xdr:col>10</xdr:col>
      <xdr:colOff>165100</xdr:colOff>
      <xdr:row>102</xdr:row>
      <xdr:rowOff>122428</xdr:rowOff>
    </xdr:to>
    <xdr:sp macro="" textlink="">
      <xdr:nvSpPr>
        <xdr:cNvPr id="202" name="フローチャート: 判断 201">
          <a:extLst>
            <a:ext uri="{FF2B5EF4-FFF2-40B4-BE49-F238E27FC236}">
              <a16:creationId xmlns:a16="http://schemas.microsoft.com/office/drawing/2014/main" id="{00000000-0008-0000-0200-0000CA000000}"/>
            </a:ext>
          </a:extLst>
        </xdr:cNvPr>
        <xdr:cNvSpPr/>
      </xdr:nvSpPr>
      <xdr:spPr>
        <a:xfrm>
          <a:off x="1968500" y="175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93980</xdr:rowOff>
    </xdr:from>
    <xdr:to>
      <xdr:col>6</xdr:col>
      <xdr:colOff>38100</xdr:colOff>
      <xdr:row>102</xdr:row>
      <xdr:rowOff>24130</xdr:rowOff>
    </xdr:to>
    <xdr:sp macro="" textlink="">
      <xdr:nvSpPr>
        <xdr:cNvPr id="203" name="フローチャート: 判断 202">
          <a:extLst>
            <a:ext uri="{FF2B5EF4-FFF2-40B4-BE49-F238E27FC236}">
              <a16:creationId xmlns:a16="http://schemas.microsoft.com/office/drawing/2014/main" id="{00000000-0008-0000-0200-0000CB000000}"/>
            </a:ext>
          </a:extLst>
        </xdr:cNvPr>
        <xdr:cNvSpPr/>
      </xdr:nvSpPr>
      <xdr:spPr>
        <a:xfrm>
          <a:off x="1079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139700</xdr:rowOff>
    </xdr:from>
    <xdr:to>
      <xdr:col>15</xdr:col>
      <xdr:colOff>101600</xdr:colOff>
      <xdr:row>107</xdr:row>
      <xdr:rowOff>69850</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2857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93980</xdr:rowOff>
    </xdr:from>
    <xdr:to>
      <xdr:col>10</xdr:col>
      <xdr:colOff>165100</xdr:colOff>
      <xdr:row>107</xdr:row>
      <xdr:rowOff>24130</xdr:rowOff>
    </xdr:to>
    <xdr:sp macro="" textlink="">
      <xdr:nvSpPr>
        <xdr:cNvPr id="210" name="楕円 209">
          <a:extLst>
            <a:ext uri="{FF2B5EF4-FFF2-40B4-BE49-F238E27FC236}">
              <a16:creationId xmlns:a16="http://schemas.microsoft.com/office/drawing/2014/main" id="{00000000-0008-0000-0200-0000D2000000}"/>
            </a:ext>
          </a:extLst>
        </xdr:cNvPr>
        <xdr:cNvSpPr/>
      </xdr:nvSpPr>
      <xdr:spPr>
        <a:xfrm>
          <a:off x="1968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144780</xdr:rowOff>
    </xdr:from>
    <xdr:to>
      <xdr:col>15</xdr:col>
      <xdr:colOff>50800</xdr:colOff>
      <xdr:row>107</xdr:row>
      <xdr:rowOff>19050</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2019300" y="18318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48261</xdr:rowOff>
    </xdr:from>
    <xdr:to>
      <xdr:col>6</xdr:col>
      <xdr:colOff>38100</xdr:colOff>
      <xdr:row>106</xdr:row>
      <xdr:rowOff>149861</xdr:rowOff>
    </xdr:to>
    <xdr:sp macro="" textlink="">
      <xdr:nvSpPr>
        <xdr:cNvPr id="212" name="楕円 211">
          <a:extLst>
            <a:ext uri="{FF2B5EF4-FFF2-40B4-BE49-F238E27FC236}">
              <a16:creationId xmlns:a16="http://schemas.microsoft.com/office/drawing/2014/main" id="{00000000-0008-0000-0200-0000D4000000}"/>
            </a:ext>
          </a:extLst>
        </xdr:cNvPr>
        <xdr:cNvSpPr/>
      </xdr:nvSpPr>
      <xdr:spPr>
        <a:xfrm>
          <a:off x="1079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99061</xdr:rowOff>
    </xdr:from>
    <xdr:to>
      <xdr:col>10</xdr:col>
      <xdr:colOff>114300</xdr:colOff>
      <xdr:row>106</xdr:row>
      <xdr:rowOff>144780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1130300" y="18272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33799</xdr:rowOff>
    </xdr:from>
    <xdr:ext cx="405111" cy="259045"/>
    <xdr:sp macro="" textlink="">
      <xdr:nvSpPr>
        <xdr:cNvPr id="214" name="n_1aveValue【市民会館】&#10;有形固定資産減価償却率">
          <a:extLst>
            <a:ext uri="{FF2B5EF4-FFF2-40B4-BE49-F238E27FC236}">
              <a16:creationId xmlns:a16="http://schemas.microsoft.com/office/drawing/2014/main" id="{00000000-0008-0000-0200-0000D6000000}"/>
            </a:ext>
          </a:extLst>
        </xdr:cNvPr>
        <xdr:cNvSpPr txBox="1"/>
      </xdr:nvSpPr>
      <xdr:spPr>
        <a:xfrm>
          <a:off x="3582044" y="1735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127525</xdr:rowOff>
    </xdr:from>
    <xdr:ext cx="405111" cy="259045"/>
    <xdr:sp macro="" textlink="">
      <xdr:nvSpPr>
        <xdr:cNvPr id="215" name="n_2aveValue【市民会館】&#10;有形固定資産減価償却率">
          <a:extLst>
            <a:ext uri="{FF2B5EF4-FFF2-40B4-BE49-F238E27FC236}">
              <a16:creationId xmlns:a16="http://schemas.microsoft.com/office/drawing/2014/main" id="{00000000-0008-0000-0200-0000D7000000}"/>
            </a:ext>
          </a:extLst>
        </xdr:cNvPr>
        <xdr:cNvSpPr txBox="1"/>
      </xdr:nvSpPr>
      <xdr:spPr>
        <a:xfrm>
          <a:off x="2705744" y="1727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138955</xdr:rowOff>
    </xdr:from>
    <xdr:ext cx="405111" cy="259045"/>
    <xdr:sp macro="" textlink="">
      <xdr:nvSpPr>
        <xdr:cNvPr id="216" name="n_3aveValue【市民会館】&#10;有形固定資産減価償却率">
          <a:extLst>
            <a:ext uri="{FF2B5EF4-FFF2-40B4-BE49-F238E27FC236}">
              <a16:creationId xmlns:a16="http://schemas.microsoft.com/office/drawing/2014/main" id="{00000000-0008-0000-0200-0000D8000000}"/>
            </a:ext>
          </a:extLst>
        </xdr:cNvPr>
        <xdr:cNvSpPr txBox="1"/>
      </xdr:nvSpPr>
      <xdr:spPr>
        <a:xfrm>
          <a:off x="1816744" y="1728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40657</xdr:rowOff>
    </xdr:from>
    <xdr:ext cx="405111" cy="259045"/>
    <xdr:sp macro="" textlink="">
      <xdr:nvSpPr>
        <xdr:cNvPr id="217" name="n_4aveValue【市民会館】&#10;有形固定資産減価償却率">
          <a:extLst>
            <a:ext uri="{FF2B5EF4-FFF2-40B4-BE49-F238E27FC236}">
              <a16:creationId xmlns:a16="http://schemas.microsoft.com/office/drawing/2014/main" id="{00000000-0008-0000-0200-0000D9000000}"/>
            </a:ext>
          </a:extLst>
        </xdr:cNvPr>
        <xdr:cNvSpPr txBox="1"/>
      </xdr:nvSpPr>
      <xdr:spPr>
        <a:xfrm>
          <a:off x="927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60977</xdr:rowOff>
    </xdr:from>
    <xdr:ext cx="405111" cy="259045"/>
    <xdr:sp macro="" textlink="">
      <xdr:nvSpPr>
        <xdr:cNvPr id="218" name="n_2mainValue【市民会館】&#10;有形固定資産減価償却率">
          <a:extLst>
            <a:ext uri="{FF2B5EF4-FFF2-40B4-BE49-F238E27FC236}">
              <a16:creationId xmlns:a16="http://schemas.microsoft.com/office/drawing/2014/main" id="{00000000-0008-0000-0200-0000DA000000}"/>
            </a:ext>
          </a:extLst>
        </xdr:cNvPr>
        <xdr:cNvSpPr txBox="1"/>
      </xdr:nvSpPr>
      <xdr:spPr>
        <a:xfrm>
          <a:off x="2705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15257</xdr:rowOff>
    </xdr:from>
    <xdr:ext cx="405111" cy="259045"/>
    <xdr:sp macro="" textlink="">
      <xdr:nvSpPr>
        <xdr:cNvPr id="219" name="n_3mainValue【市民会館】&#10;有形固定資産減価償却率">
          <a:extLst>
            <a:ext uri="{FF2B5EF4-FFF2-40B4-BE49-F238E27FC236}">
              <a16:creationId xmlns:a16="http://schemas.microsoft.com/office/drawing/2014/main" id="{00000000-0008-0000-0200-0000DB000000}"/>
            </a:ext>
          </a:extLst>
        </xdr:cNvPr>
        <xdr:cNvSpPr txBox="1"/>
      </xdr:nvSpPr>
      <xdr:spPr>
        <a:xfrm>
          <a:off x="1816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140988</xdr:rowOff>
    </xdr:from>
    <xdr:ext cx="405111" cy="259045"/>
    <xdr:sp macro="" textlink="">
      <xdr:nvSpPr>
        <xdr:cNvPr id="220" name="n_4mainValue【市民会館】&#10;有形固定資産減価償却率">
          <a:extLst>
            <a:ext uri="{FF2B5EF4-FFF2-40B4-BE49-F238E27FC236}">
              <a16:creationId xmlns:a16="http://schemas.microsoft.com/office/drawing/2014/main" id="{00000000-0008-0000-0200-0000DC000000}"/>
            </a:ext>
          </a:extLst>
        </xdr:cNvPr>
        <xdr:cNvSpPr txBox="1"/>
      </xdr:nvSpPr>
      <xdr:spPr>
        <a:xfrm>
          <a:off x="927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41" name="【市民会館】&#10;一人当たり面積グラフ枠">
          <a:extLst>
            <a:ext uri="{FF2B5EF4-FFF2-40B4-BE49-F238E27FC236}">
              <a16:creationId xmlns:a16="http://schemas.microsoft.com/office/drawing/2014/main" id="{00000000-0008-0000-0200-0000F100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flipV="1">
          <a:off x="10476865" y="17094555"/>
          <a:ext cx="0" cy="147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52137</xdr:rowOff>
    </xdr:from>
    <xdr:ext cx="469744" cy="259045"/>
    <xdr:sp macro="" textlink="">
      <xdr:nvSpPr>
        <xdr:cNvPr id="243" name="【市民会館】&#10;一人当たり面積最小値テキスト">
          <a:extLst>
            <a:ext uri="{FF2B5EF4-FFF2-40B4-BE49-F238E27FC236}">
              <a16:creationId xmlns:a16="http://schemas.microsoft.com/office/drawing/2014/main" id="{00000000-0008-0000-0200-0000F3000000}"/>
            </a:ext>
          </a:extLst>
        </xdr:cNvPr>
        <xdr:cNvSpPr txBox="1"/>
      </xdr:nvSpPr>
      <xdr:spPr>
        <a:xfrm>
          <a:off x="10515600" y="185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10388600" y="1856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67682</xdr:rowOff>
    </xdr:from>
    <xdr:ext cx="469744" cy="259045"/>
    <xdr:sp macro="" textlink="">
      <xdr:nvSpPr>
        <xdr:cNvPr id="245" name="【市民会館】&#10;一人当たり面積最大値テキスト">
          <a:extLst>
            <a:ext uri="{FF2B5EF4-FFF2-40B4-BE49-F238E27FC236}">
              <a16:creationId xmlns:a16="http://schemas.microsoft.com/office/drawing/2014/main" id="{00000000-0008-0000-0200-0000F5000000}"/>
            </a:ext>
          </a:extLst>
        </xdr:cNvPr>
        <xdr:cNvSpPr txBox="1"/>
      </xdr:nvSpPr>
      <xdr:spPr>
        <a:xfrm>
          <a:off x="10515600" y="168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10388600" y="170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103040</xdr:rowOff>
    </xdr:from>
    <xdr:ext cx="469744" cy="259045"/>
    <xdr:sp macro="" textlink="">
      <xdr:nvSpPr>
        <xdr:cNvPr id="247" name="【市民会館】&#10;一人当たり面積平均値テキスト">
          <a:extLst>
            <a:ext uri="{FF2B5EF4-FFF2-40B4-BE49-F238E27FC236}">
              <a16:creationId xmlns:a16="http://schemas.microsoft.com/office/drawing/2014/main" id="{00000000-0008-0000-0200-0000F7000000}"/>
            </a:ext>
          </a:extLst>
        </xdr:cNvPr>
        <xdr:cNvSpPr txBox="1"/>
      </xdr:nvSpPr>
      <xdr:spPr>
        <a:xfrm>
          <a:off x="10515600" y="18105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248" name="フローチャート: 判断 247">
          <a:extLst>
            <a:ext uri="{FF2B5EF4-FFF2-40B4-BE49-F238E27FC236}">
              <a16:creationId xmlns:a16="http://schemas.microsoft.com/office/drawing/2014/main" id="{00000000-0008-0000-0200-0000F8000000}"/>
            </a:ext>
          </a:extLst>
        </xdr:cNvPr>
        <xdr:cNvSpPr/>
      </xdr:nvSpPr>
      <xdr:spPr>
        <a:xfrm>
          <a:off x="10426700" y="1812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249" name="フローチャート: 判断 248">
          <a:extLst>
            <a:ext uri="{FF2B5EF4-FFF2-40B4-BE49-F238E27FC236}">
              <a16:creationId xmlns:a16="http://schemas.microsoft.com/office/drawing/2014/main" id="{00000000-0008-0000-0200-0000F9000000}"/>
            </a:ext>
          </a:extLst>
        </xdr:cNvPr>
        <xdr:cNvSpPr/>
      </xdr:nvSpPr>
      <xdr:spPr>
        <a:xfrm>
          <a:off x="9588500" y="18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118669</xdr:rowOff>
    </xdr:from>
    <xdr:to>
      <xdr:col>46</xdr:col>
      <xdr:colOff>38100</xdr:colOff>
      <xdr:row>106</xdr:row>
      <xdr:rowOff>48819</xdr:rowOff>
    </xdr:to>
    <xdr:sp macro="" textlink="">
      <xdr:nvSpPr>
        <xdr:cNvPr id="250" name="フローチャート: 判断 249">
          <a:extLst>
            <a:ext uri="{FF2B5EF4-FFF2-40B4-BE49-F238E27FC236}">
              <a16:creationId xmlns:a16="http://schemas.microsoft.com/office/drawing/2014/main" id="{00000000-0008-0000-0200-0000FA000000}"/>
            </a:ext>
          </a:extLst>
        </xdr:cNvPr>
        <xdr:cNvSpPr/>
      </xdr:nvSpPr>
      <xdr:spPr>
        <a:xfrm>
          <a:off x="8699500" y="1812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1169</xdr:rowOff>
    </xdr:from>
    <xdr:to>
      <xdr:col>41</xdr:col>
      <xdr:colOff>101600</xdr:colOff>
      <xdr:row>106</xdr:row>
      <xdr:rowOff>102769</xdr:rowOff>
    </xdr:to>
    <xdr:sp macro="" textlink="">
      <xdr:nvSpPr>
        <xdr:cNvPr id="251" name="フローチャート: 判断 250">
          <a:extLst>
            <a:ext uri="{FF2B5EF4-FFF2-40B4-BE49-F238E27FC236}">
              <a16:creationId xmlns:a16="http://schemas.microsoft.com/office/drawing/2014/main" id="{00000000-0008-0000-0200-0000FB000000}"/>
            </a:ext>
          </a:extLst>
        </xdr:cNvPr>
        <xdr:cNvSpPr/>
      </xdr:nvSpPr>
      <xdr:spPr>
        <a:xfrm>
          <a:off x="7810500" y="1817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44602</xdr:rowOff>
    </xdr:from>
    <xdr:to>
      <xdr:col>36</xdr:col>
      <xdr:colOff>165100</xdr:colOff>
      <xdr:row>106</xdr:row>
      <xdr:rowOff>146202</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6921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136043</xdr:rowOff>
    </xdr:from>
    <xdr:to>
      <xdr:col>46</xdr:col>
      <xdr:colOff>38100</xdr:colOff>
      <xdr:row>107</xdr:row>
      <xdr:rowOff>66193</xdr:rowOff>
    </xdr:to>
    <xdr:sp macro="" textlink="">
      <xdr:nvSpPr>
        <xdr:cNvPr id="258" name="楕円 257">
          <a:extLst>
            <a:ext uri="{FF2B5EF4-FFF2-40B4-BE49-F238E27FC236}">
              <a16:creationId xmlns:a16="http://schemas.microsoft.com/office/drawing/2014/main" id="{00000000-0008-0000-0200-000002010000}"/>
            </a:ext>
          </a:extLst>
        </xdr:cNvPr>
        <xdr:cNvSpPr/>
      </xdr:nvSpPr>
      <xdr:spPr>
        <a:xfrm>
          <a:off x="8699500" y="1830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142442</xdr:rowOff>
    </xdr:from>
    <xdr:to>
      <xdr:col>41</xdr:col>
      <xdr:colOff>101600</xdr:colOff>
      <xdr:row>107</xdr:row>
      <xdr:rowOff>72592</xdr:rowOff>
    </xdr:to>
    <xdr:sp macro="" textlink="">
      <xdr:nvSpPr>
        <xdr:cNvPr id="259" name="楕円 258">
          <a:extLst>
            <a:ext uri="{FF2B5EF4-FFF2-40B4-BE49-F238E27FC236}">
              <a16:creationId xmlns:a16="http://schemas.microsoft.com/office/drawing/2014/main" id="{00000000-0008-0000-0200-000003010000}"/>
            </a:ext>
          </a:extLst>
        </xdr:cNvPr>
        <xdr:cNvSpPr/>
      </xdr:nvSpPr>
      <xdr:spPr>
        <a:xfrm>
          <a:off x="7810500" y="1831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15393</xdr:rowOff>
    </xdr:from>
    <xdr:to>
      <xdr:col>45</xdr:col>
      <xdr:colOff>177800</xdr:colOff>
      <xdr:row>107</xdr:row>
      <xdr:rowOff>21792</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flipV="1">
          <a:off x="7861300" y="18360543"/>
          <a:ext cx="8890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148386</xdr:rowOff>
    </xdr:from>
    <xdr:to>
      <xdr:col>36</xdr:col>
      <xdr:colOff>165100</xdr:colOff>
      <xdr:row>107</xdr:row>
      <xdr:rowOff>78536</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6921500" y="1832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21792</xdr:rowOff>
    </xdr:from>
    <xdr:to>
      <xdr:col>41</xdr:col>
      <xdr:colOff>50800</xdr:colOff>
      <xdr:row>107</xdr:row>
      <xdr:rowOff>27736</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flipV="1">
          <a:off x="6972300" y="1836694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46144</xdr:rowOff>
    </xdr:from>
    <xdr:ext cx="469744" cy="259045"/>
    <xdr:sp macro="" textlink="">
      <xdr:nvSpPr>
        <xdr:cNvPr id="263" name="n_1aveValue【市民会館】&#10;一人当たり面積">
          <a:extLst>
            <a:ext uri="{FF2B5EF4-FFF2-40B4-BE49-F238E27FC236}">
              <a16:creationId xmlns:a16="http://schemas.microsoft.com/office/drawing/2014/main" id="{00000000-0008-0000-0200-000007010000}"/>
            </a:ext>
          </a:extLst>
        </xdr:cNvPr>
        <xdr:cNvSpPr txBox="1"/>
      </xdr:nvSpPr>
      <xdr:spPr>
        <a:xfrm>
          <a:off x="9391727" y="178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65346</xdr:rowOff>
    </xdr:from>
    <xdr:ext cx="469744" cy="259045"/>
    <xdr:sp macro="" textlink="">
      <xdr:nvSpPr>
        <xdr:cNvPr id="264" name="n_2aveValue【市民会館】&#10;一人当たり面積">
          <a:extLst>
            <a:ext uri="{FF2B5EF4-FFF2-40B4-BE49-F238E27FC236}">
              <a16:creationId xmlns:a16="http://schemas.microsoft.com/office/drawing/2014/main" id="{00000000-0008-0000-0200-000008010000}"/>
            </a:ext>
          </a:extLst>
        </xdr:cNvPr>
        <xdr:cNvSpPr txBox="1"/>
      </xdr:nvSpPr>
      <xdr:spPr>
        <a:xfrm>
          <a:off x="8515427" y="178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119296</xdr:rowOff>
    </xdr:from>
    <xdr:ext cx="469744" cy="259045"/>
    <xdr:sp macro="" textlink="">
      <xdr:nvSpPr>
        <xdr:cNvPr id="265" name="n_3aveValue【市民会館】&#10;一人当たり面積">
          <a:extLst>
            <a:ext uri="{FF2B5EF4-FFF2-40B4-BE49-F238E27FC236}">
              <a16:creationId xmlns:a16="http://schemas.microsoft.com/office/drawing/2014/main" id="{00000000-0008-0000-0200-000009010000}"/>
            </a:ext>
          </a:extLst>
        </xdr:cNvPr>
        <xdr:cNvSpPr txBox="1"/>
      </xdr:nvSpPr>
      <xdr:spPr>
        <a:xfrm>
          <a:off x="7626427" y="1795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162729</xdr:rowOff>
    </xdr:from>
    <xdr:ext cx="469744" cy="259045"/>
    <xdr:sp macro="" textlink="">
      <xdr:nvSpPr>
        <xdr:cNvPr id="266" name="n_4aveValue【市民会館】&#10;一人当たり面積">
          <a:extLst>
            <a:ext uri="{FF2B5EF4-FFF2-40B4-BE49-F238E27FC236}">
              <a16:creationId xmlns:a16="http://schemas.microsoft.com/office/drawing/2014/main" id="{00000000-0008-0000-0200-00000A010000}"/>
            </a:ext>
          </a:extLst>
        </xdr:cNvPr>
        <xdr:cNvSpPr txBox="1"/>
      </xdr:nvSpPr>
      <xdr:spPr>
        <a:xfrm>
          <a:off x="6737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57320</xdr:rowOff>
    </xdr:from>
    <xdr:ext cx="469744" cy="259045"/>
    <xdr:sp macro="" textlink="">
      <xdr:nvSpPr>
        <xdr:cNvPr id="267" name="n_2mainValue【市民会館】&#10;一人当たり面積">
          <a:extLst>
            <a:ext uri="{FF2B5EF4-FFF2-40B4-BE49-F238E27FC236}">
              <a16:creationId xmlns:a16="http://schemas.microsoft.com/office/drawing/2014/main" id="{00000000-0008-0000-0200-00000B010000}"/>
            </a:ext>
          </a:extLst>
        </xdr:cNvPr>
        <xdr:cNvSpPr txBox="1"/>
      </xdr:nvSpPr>
      <xdr:spPr>
        <a:xfrm>
          <a:off x="8515427" y="1840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63719</xdr:rowOff>
    </xdr:from>
    <xdr:ext cx="469744" cy="259045"/>
    <xdr:sp macro="" textlink="">
      <xdr:nvSpPr>
        <xdr:cNvPr id="268" name="n_3mainValue【市民会館】&#10;一人当たり面積">
          <a:extLst>
            <a:ext uri="{FF2B5EF4-FFF2-40B4-BE49-F238E27FC236}">
              <a16:creationId xmlns:a16="http://schemas.microsoft.com/office/drawing/2014/main" id="{00000000-0008-0000-0200-00000C010000}"/>
            </a:ext>
          </a:extLst>
        </xdr:cNvPr>
        <xdr:cNvSpPr txBox="1"/>
      </xdr:nvSpPr>
      <xdr:spPr>
        <a:xfrm>
          <a:off x="7626427" y="1840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69663</xdr:rowOff>
    </xdr:from>
    <xdr:ext cx="469744" cy="259045"/>
    <xdr:sp macro="" textlink="">
      <xdr:nvSpPr>
        <xdr:cNvPr id="269" name="n_4mainValue【市民会館】&#10;一人当たり面積">
          <a:extLst>
            <a:ext uri="{FF2B5EF4-FFF2-40B4-BE49-F238E27FC236}">
              <a16:creationId xmlns:a16="http://schemas.microsoft.com/office/drawing/2014/main" id="{00000000-0008-0000-0200-00000D010000}"/>
            </a:ext>
          </a:extLst>
        </xdr:cNvPr>
        <xdr:cNvSpPr txBox="1"/>
      </xdr:nvSpPr>
      <xdr:spPr>
        <a:xfrm>
          <a:off x="6737427" y="1841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0" name="【保健センター・保健所】&#10;有形固定資産減価償却率グラフ枠">
          <a:extLst>
            <a:ext uri="{FF2B5EF4-FFF2-40B4-BE49-F238E27FC236}">
              <a16:creationId xmlns:a16="http://schemas.microsoft.com/office/drawing/2014/main" id="{00000000-0008-0000-0200-00003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312" name="【保健センター・保健所】&#10;有形固定資産減価償却率最小値テキスト">
          <a:extLst>
            <a:ext uri="{FF2B5EF4-FFF2-40B4-BE49-F238E27FC236}">
              <a16:creationId xmlns:a16="http://schemas.microsoft.com/office/drawing/2014/main" id="{00000000-0008-0000-0200-000038010000}"/>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314" name="【保健センター・保健所】&#10;有形固定資産減価償却率最大値テキスト">
          <a:extLst>
            <a:ext uri="{FF2B5EF4-FFF2-40B4-BE49-F238E27FC236}">
              <a16:creationId xmlns:a16="http://schemas.microsoft.com/office/drawing/2014/main" id="{00000000-0008-0000-0200-00003A010000}"/>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316" name="【保健センター・保健所】&#10;有形固定資産減価償却率平均値テキスト">
          <a:extLst>
            <a:ext uri="{FF2B5EF4-FFF2-40B4-BE49-F238E27FC236}">
              <a16:creationId xmlns:a16="http://schemas.microsoft.com/office/drawing/2014/main" id="{00000000-0008-0000-0200-00003C010000}"/>
            </a:ext>
          </a:extLst>
        </xdr:cNvPr>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317" name="フローチャート: 判断 316">
          <a:extLst>
            <a:ext uri="{FF2B5EF4-FFF2-40B4-BE49-F238E27FC236}">
              <a16:creationId xmlns:a16="http://schemas.microsoft.com/office/drawing/2014/main" id="{00000000-0008-0000-0200-00003D010000}"/>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318" name="フローチャート: 判断 317">
          <a:extLst>
            <a:ext uri="{FF2B5EF4-FFF2-40B4-BE49-F238E27FC236}">
              <a16:creationId xmlns:a16="http://schemas.microsoft.com/office/drawing/2014/main" id="{00000000-0008-0000-0200-00003E010000}"/>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319" name="フローチャート: 判断 318">
          <a:extLst>
            <a:ext uri="{FF2B5EF4-FFF2-40B4-BE49-F238E27FC236}">
              <a16:creationId xmlns:a16="http://schemas.microsoft.com/office/drawing/2014/main" id="{00000000-0008-0000-0200-00003F010000}"/>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320" name="フローチャート: 判断 319">
          <a:extLst>
            <a:ext uri="{FF2B5EF4-FFF2-40B4-BE49-F238E27FC236}">
              <a16:creationId xmlns:a16="http://schemas.microsoft.com/office/drawing/2014/main" id="{00000000-0008-0000-0200-000040010000}"/>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321" name="フローチャート: 判断 320">
          <a:extLst>
            <a:ext uri="{FF2B5EF4-FFF2-40B4-BE49-F238E27FC236}">
              <a16:creationId xmlns:a16="http://schemas.microsoft.com/office/drawing/2014/main" id="{00000000-0008-0000-0200-000041010000}"/>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39007</xdr:rowOff>
    </xdr:from>
    <xdr:to>
      <xdr:col>76</xdr:col>
      <xdr:colOff>165100</xdr:colOff>
      <xdr:row>61</xdr:row>
      <xdr:rowOff>140607</xdr:rowOff>
    </xdr:to>
    <xdr:sp macro="" textlink="">
      <xdr:nvSpPr>
        <xdr:cNvPr id="327" name="楕円 326">
          <a:extLst>
            <a:ext uri="{FF2B5EF4-FFF2-40B4-BE49-F238E27FC236}">
              <a16:creationId xmlns:a16="http://schemas.microsoft.com/office/drawing/2014/main" id="{00000000-0008-0000-0200-000047010000}"/>
            </a:ext>
          </a:extLst>
        </xdr:cNvPr>
        <xdr:cNvSpPr/>
      </xdr:nvSpPr>
      <xdr:spPr>
        <a:xfrm>
          <a:off x="14541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6350</xdr:rowOff>
    </xdr:from>
    <xdr:to>
      <xdr:col>72</xdr:col>
      <xdr:colOff>38100</xdr:colOff>
      <xdr:row>61</xdr:row>
      <xdr:rowOff>107950</xdr:rowOff>
    </xdr:to>
    <xdr:sp macro="" textlink="">
      <xdr:nvSpPr>
        <xdr:cNvPr id="328" name="楕円 327">
          <a:extLst>
            <a:ext uri="{FF2B5EF4-FFF2-40B4-BE49-F238E27FC236}">
              <a16:creationId xmlns:a16="http://schemas.microsoft.com/office/drawing/2014/main" id="{00000000-0008-0000-0200-000048010000}"/>
            </a:ext>
          </a:extLst>
        </xdr:cNvPr>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89807</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13703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145143</xdr:rowOff>
    </xdr:from>
    <xdr:to>
      <xdr:col>67</xdr:col>
      <xdr:colOff>101600</xdr:colOff>
      <xdr:row>61</xdr:row>
      <xdr:rowOff>75293</xdr:rowOff>
    </xdr:to>
    <xdr:sp macro="" textlink="">
      <xdr:nvSpPr>
        <xdr:cNvPr id="330" name="楕円 329">
          <a:extLst>
            <a:ext uri="{FF2B5EF4-FFF2-40B4-BE49-F238E27FC236}">
              <a16:creationId xmlns:a16="http://schemas.microsoft.com/office/drawing/2014/main" id="{00000000-0008-0000-0200-00004A010000}"/>
            </a:ext>
          </a:extLst>
        </xdr:cNvPr>
        <xdr:cNvSpPr/>
      </xdr:nvSpPr>
      <xdr:spPr>
        <a:xfrm>
          <a:off x="12763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24493</xdr:rowOff>
    </xdr:from>
    <xdr:to>
      <xdr:col>71</xdr:col>
      <xdr:colOff>177800</xdr:colOff>
      <xdr:row>61</xdr:row>
      <xdr:rowOff>57150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12814300" y="1048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332" name="n_1aveValue【保健センター・保健所】&#10;有形固定資産減価償却率">
          <a:extLst>
            <a:ext uri="{FF2B5EF4-FFF2-40B4-BE49-F238E27FC236}">
              <a16:creationId xmlns:a16="http://schemas.microsoft.com/office/drawing/2014/main" id="{00000000-0008-0000-0200-00004C010000}"/>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333" name="n_2aveValue【保健センター・保健所】&#10;有形固定資産減価償却率">
          <a:extLst>
            <a:ext uri="{FF2B5EF4-FFF2-40B4-BE49-F238E27FC236}">
              <a16:creationId xmlns:a16="http://schemas.microsoft.com/office/drawing/2014/main" id="{00000000-0008-0000-0200-00004D010000}"/>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334" name="n_3aveValue【保健センター・保健所】&#10;有形固定資産減価償却率">
          <a:extLst>
            <a:ext uri="{FF2B5EF4-FFF2-40B4-BE49-F238E27FC236}">
              <a16:creationId xmlns:a16="http://schemas.microsoft.com/office/drawing/2014/main" id="{00000000-0008-0000-0200-00004E010000}"/>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335" name="n_4aveValue【保健センター・保健所】&#10;有形固定資産減価償却率">
          <a:extLst>
            <a:ext uri="{FF2B5EF4-FFF2-40B4-BE49-F238E27FC236}">
              <a16:creationId xmlns:a16="http://schemas.microsoft.com/office/drawing/2014/main" id="{00000000-0008-0000-0200-00004F010000}"/>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131734</xdr:rowOff>
    </xdr:from>
    <xdr:ext cx="405111" cy="259045"/>
    <xdr:sp macro="" textlink="">
      <xdr:nvSpPr>
        <xdr:cNvPr id="336" name="n_2mainValue【保健センター・保健所】&#10;有形固定資産減価償却率">
          <a:extLst>
            <a:ext uri="{FF2B5EF4-FFF2-40B4-BE49-F238E27FC236}">
              <a16:creationId xmlns:a16="http://schemas.microsoft.com/office/drawing/2014/main" id="{00000000-0008-0000-0200-000050010000}"/>
            </a:ext>
          </a:extLst>
        </xdr:cNvPr>
        <xdr:cNvSpPr txBox="1"/>
      </xdr:nvSpPr>
      <xdr:spPr>
        <a:xfrm>
          <a:off x="14389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337" name="n_3mainValue【保健センター・保健所】&#10;有形固定資産減価償却率">
          <a:extLst>
            <a:ext uri="{FF2B5EF4-FFF2-40B4-BE49-F238E27FC236}">
              <a16:creationId xmlns:a16="http://schemas.microsoft.com/office/drawing/2014/main" id="{00000000-0008-0000-0200-000051010000}"/>
            </a:ext>
          </a:extLst>
        </xdr:cNvPr>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66420</xdr:rowOff>
    </xdr:from>
    <xdr:ext cx="405111" cy="259045"/>
    <xdr:sp macro="" textlink="">
      <xdr:nvSpPr>
        <xdr:cNvPr id="338" name="n_4mainValue【保健センター・保健所】&#10;有形固定資産減価償却率">
          <a:extLst>
            <a:ext uri="{FF2B5EF4-FFF2-40B4-BE49-F238E27FC236}">
              <a16:creationId xmlns:a16="http://schemas.microsoft.com/office/drawing/2014/main" id="{00000000-0008-0000-0200-000052010000}"/>
            </a:ext>
          </a:extLst>
        </xdr:cNvPr>
        <xdr:cNvSpPr txBox="1"/>
      </xdr:nvSpPr>
      <xdr:spPr>
        <a:xfrm>
          <a:off x="12611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61" name="【保健センター・保健所】&#10;一人当たり面積グラフ枠">
          <a:extLst>
            <a:ext uri="{FF2B5EF4-FFF2-40B4-BE49-F238E27FC236}">
              <a16:creationId xmlns:a16="http://schemas.microsoft.com/office/drawing/2014/main" id="{00000000-0008-0000-0200-000069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63" name="【保健センター・保健所】&#10;一人当たり面積最小値テキスト">
          <a:extLst>
            <a:ext uri="{FF2B5EF4-FFF2-40B4-BE49-F238E27FC236}">
              <a16:creationId xmlns:a16="http://schemas.microsoft.com/office/drawing/2014/main" id="{00000000-0008-0000-0200-00006B01000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365" name="【保健センター・保健所】&#10;一人当たり面積最大値テキスト">
          <a:extLst>
            <a:ext uri="{FF2B5EF4-FFF2-40B4-BE49-F238E27FC236}">
              <a16:creationId xmlns:a16="http://schemas.microsoft.com/office/drawing/2014/main" id="{00000000-0008-0000-0200-00006D010000}"/>
            </a:ext>
          </a:extLst>
        </xdr:cNvPr>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48785</xdr:rowOff>
    </xdr:from>
    <xdr:ext cx="469744" cy="259045"/>
    <xdr:sp macro="" textlink="">
      <xdr:nvSpPr>
        <xdr:cNvPr id="367" name="【保健センター・保健所】&#10;一人当たり面積平均値テキスト">
          <a:extLst>
            <a:ext uri="{FF2B5EF4-FFF2-40B4-BE49-F238E27FC236}">
              <a16:creationId xmlns:a16="http://schemas.microsoft.com/office/drawing/2014/main" id="{00000000-0008-0000-0200-00006F010000}"/>
            </a:ext>
          </a:extLst>
        </xdr:cNvPr>
        <xdr:cNvSpPr txBox="1"/>
      </xdr:nvSpPr>
      <xdr:spPr>
        <a:xfrm>
          <a:off x="22199600" y="1067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371" name="フローチャート: 判断 370">
          <a:extLst>
            <a:ext uri="{FF2B5EF4-FFF2-40B4-BE49-F238E27FC236}">
              <a16:creationId xmlns:a16="http://schemas.microsoft.com/office/drawing/2014/main" id="{00000000-0008-0000-0200-000073010000}"/>
            </a:ext>
          </a:extLst>
        </xdr:cNvPr>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372" name="フローチャート: 判断 371">
          <a:extLst>
            <a:ext uri="{FF2B5EF4-FFF2-40B4-BE49-F238E27FC236}">
              <a16:creationId xmlns:a16="http://schemas.microsoft.com/office/drawing/2014/main" id="{00000000-0008-0000-0200-000074010000}"/>
            </a:ext>
          </a:extLst>
        </xdr:cNvPr>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33020</xdr:rowOff>
    </xdr:from>
    <xdr:to>
      <xdr:col>107</xdr:col>
      <xdr:colOff>101600</xdr:colOff>
      <xdr:row>63</xdr:row>
      <xdr:rowOff>134620</xdr:rowOff>
    </xdr:to>
    <xdr:sp macro="" textlink="">
      <xdr:nvSpPr>
        <xdr:cNvPr id="378" name="楕円 377">
          <a:extLst>
            <a:ext uri="{FF2B5EF4-FFF2-40B4-BE49-F238E27FC236}">
              <a16:creationId xmlns:a16="http://schemas.microsoft.com/office/drawing/2014/main" id="{00000000-0008-0000-0200-00007A010000}"/>
            </a:ext>
          </a:extLst>
        </xdr:cNvPr>
        <xdr:cNvSpPr/>
      </xdr:nvSpPr>
      <xdr:spPr>
        <a:xfrm>
          <a:off x="20383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37592</xdr:rowOff>
    </xdr:from>
    <xdr:to>
      <xdr:col>102</xdr:col>
      <xdr:colOff>165100</xdr:colOff>
      <xdr:row>63</xdr:row>
      <xdr:rowOff>139192</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19494500" y="1083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83820</xdr:rowOff>
    </xdr:from>
    <xdr:to>
      <xdr:col>107</xdr:col>
      <xdr:colOff>50800</xdr:colOff>
      <xdr:row>63</xdr:row>
      <xdr:rowOff>88392</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flipV="1">
          <a:off x="19545300" y="108851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42164</xdr:rowOff>
    </xdr:from>
    <xdr:to>
      <xdr:col>98</xdr:col>
      <xdr:colOff>38100</xdr:colOff>
      <xdr:row>63</xdr:row>
      <xdr:rowOff>143764</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18605500" y="1084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88392</xdr:rowOff>
    </xdr:from>
    <xdr:to>
      <xdr:col>102</xdr:col>
      <xdr:colOff>114300</xdr:colOff>
      <xdr:row>63</xdr:row>
      <xdr:rowOff>92964</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flipV="1">
          <a:off x="18656300" y="108897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167149</xdr:rowOff>
    </xdr:from>
    <xdr:ext cx="469744" cy="259045"/>
    <xdr:sp macro="" textlink="">
      <xdr:nvSpPr>
        <xdr:cNvPr id="383" name="n_1aveValue【保健センター・保健所】&#10;一人当たり面積">
          <a:extLst>
            <a:ext uri="{FF2B5EF4-FFF2-40B4-BE49-F238E27FC236}">
              <a16:creationId xmlns:a16="http://schemas.microsoft.com/office/drawing/2014/main" id="{00000000-0008-0000-0200-00007F010000}"/>
            </a:ext>
          </a:extLst>
        </xdr:cNvPr>
        <xdr:cNvSpPr txBox="1"/>
      </xdr:nvSpPr>
      <xdr:spPr>
        <a:xfrm>
          <a:off x="210757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384" name="n_2aveValue【保健センター・保健所】&#10;一人当たり面積">
          <a:extLst>
            <a:ext uri="{FF2B5EF4-FFF2-40B4-BE49-F238E27FC236}">
              <a16:creationId xmlns:a16="http://schemas.microsoft.com/office/drawing/2014/main" id="{00000000-0008-0000-0200-000080010000}"/>
            </a:ext>
          </a:extLst>
        </xdr:cNvPr>
        <xdr:cNvSpPr txBox="1"/>
      </xdr:nvSpPr>
      <xdr:spPr>
        <a:xfrm>
          <a:off x="201994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23131</xdr:rowOff>
    </xdr:from>
    <xdr:ext cx="469744" cy="259045"/>
    <xdr:sp macro="" textlink="">
      <xdr:nvSpPr>
        <xdr:cNvPr id="385" name="n_3aveValue【保健センター・保健所】&#10;一人当たり面積">
          <a:extLst>
            <a:ext uri="{FF2B5EF4-FFF2-40B4-BE49-F238E27FC236}">
              <a16:creationId xmlns:a16="http://schemas.microsoft.com/office/drawing/2014/main" id="{00000000-0008-0000-0200-000081010000}"/>
            </a:ext>
          </a:extLst>
        </xdr:cNvPr>
        <xdr:cNvSpPr txBox="1"/>
      </xdr:nvSpPr>
      <xdr:spPr>
        <a:xfrm>
          <a:off x="19310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386" name="n_4aveValue【保健センター・保健所】&#10;一人当たり面積">
          <a:extLst>
            <a:ext uri="{FF2B5EF4-FFF2-40B4-BE49-F238E27FC236}">
              <a16:creationId xmlns:a16="http://schemas.microsoft.com/office/drawing/2014/main" id="{00000000-0008-0000-0200-000082010000}"/>
            </a:ext>
          </a:extLst>
        </xdr:cNvPr>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125747</xdr:rowOff>
    </xdr:from>
    <xdr:ext cx="469744" cy="259045"/>
    <xdr:sp macro="" textlink="">
      <xdr:nvSpPr>
        <xdr:cNvPr id="387" name="n_2mainValue【保健センター・保健所】&#10;一人当たり面積">
          <a:extLst>
            <a:ext uri="{FF2B5EF4-FFF2-40B4-BE49-F238E27FC236}">
              <a16:creationId xmlns:a16="http://schemas.microsoft.com/office/drawing/2014/main" id="{00000000-0008-0000-0200-000083010000}"/>
            </a:ext>
          </a:extLst>
        </xdr:cNvPr>
        <xdr:cNvSpPr txBox="1"/>
      </xdr:nvSpPr>
      <xdr:spPr>
        <a:xfrm>
          <a:off x="20199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130319</xdr:rowOff>
    </xdr:from>
    <xdr:ext cx="469744" cy="259045"/>
    <xdr:sp macro="" textlink="">
      <xdr:nvSpPr>
        <xdr:cNvPr id="388" name="n_3mainValue【保健センター・保健所】&#10;一人当たり面積">
          <a:extLst>
            <a:ext uri="{FF2B5EF4-FFF2-40B4-BE49-F238E27FC236}">
              <a16:creationId xmlns:a16="http://schemas.microsoft.com/office/drawing/2014/main" id="{00000000-0008-0000-0200-000084010000}"/>
            </a:ext>
          </a:extLst>
        </xdr:cNvPr>
        <xdr:cNvSpPr txBox="1"/>
      </xdr:nvSpPr>
      <xdr:spPr>
        <a:xfrm>
          <a:off x="19310427" y="1093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134891</xdr:rowOff>
    </xdr:from>
    <xdr:ext cx="469744" cy="259045"/>
    <xdr:sp macro="" textlink="">
      <xdr:nvSpPr>
        <xdr:cNvPr id="389" name="n_4mainValue【保健センター・保健所】&#10;一人当たり面積">
          <a:extLst>
            <a:ext uri="{FF2B5EF4-FFF2-40B4-BE49-F238E27FC236}">
              <a16:creationId xmlns:a16="http://schemas.microsoft.com/office/drawing/2014/main" id="{00000000-0008-0000-0200-000085010000}"/>
            </a:ext>
          </a:extLst>
        </xdr:cNvPr>
        <xdr:cNvSpPr txBox="1"/>
      </xdr:nvSpPr>
      <xdr:spPr>
        <a:xfrm>
          <a:off x="18421427"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8" name="【庁舎】&#10;有形固定資産減価償却率グラフ枠">
          <a:extLst>
            <a:ext uri="{FF2B5EF4-FFF2-40B4-BE49-F238E27FC236}">
              <a16:creationId xmlns:a16="http://schemas.microsoft.com/office/drawing/2014/main" id="{00000000-0008-0000-0200-0000AC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30" name="【庁舎】&#10;有形固定資産減価償却率最小値テキスト">
          <a:extLst>
            <a:ext uri="{FF2B5EF4-FFF2-40B4-BE49-F238E27FC236}">
              <a16:creationId xmlns:a16="http://schemas.microsoft.com/office/drawing/2014/main" id="{00000000-0008-0000-0200-0000AE01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32" name="【庁舎】&#10;有形固定資産減価償却率最大値テキスト">
          <a:extLst>
            <a:ext uri="{FF2B5EF4-FFF2-40B4-BE49-F238E27FC236}">
              <a16:creationId xmlns:a16="http://schemas.microsoft.com/office/drawing/2014/main" id="{00000000-0008-0000-0200-0000B001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434" name="【庁舎】&#10;有形固定資産減価償却率平均値テキスト">
          <a:extLst>
            <a:ext uri="{FF2B5EF4-FFF2-40B4-BE49-F238E27FC236}">
              <a16:creationId xmlns:a16="http://schemas.microsoft.com/office/drawing/2014/main" id="{00000000-0008-0000-0200-0000B2010000}"/>
            </a:ext>
          </a:extLst>
        </xdr:cNvPr>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435" name="フローチャート: 判断 434">
          <a:extLst>
            <a:ext uri="{FF2B5EF4-FFF2-40B4-BE49-F238E27FC236}">
              <a16:creationId xmlns:a16="http://schemas.microsoft.com/office/drawing/2014/main" id="{00000000-0008-0000-0200-0000B3010000}"/>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436" name="フローチャート: 判断 435">
          <a:extLst>
            <a:ext uri="{FF2B5EF4-FFF2-40B4-BE49-F238E27FC236}">
              <a16:creationId xmlns:a16="http://schemas.microsoft.com/office/drawing/2014/main" id="{00000000-0008-0000-0200-0000B4010000}"/>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437" name="フローチャート: 判断 436">
          <a:extLst>
            <a:ext uri="{FF2B5EF4-FFF2-40B4-BE49-F238E27FC236}">
              <a16:creationId xmlns:a16="http://schemas.microsoft.com/office/drawing/2014/main" id="{00000000-0008-0000-0200-0000B5010000}"/>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438" name="フローチャート: 判断 437">
          <a:extLst>
            <a:ext uri="{FF2B5EF4-FFF2-40B4-BE49-F238E27FC236}">
              <a16:creationId xmlns:a16="http://schemas.microsoft.com/office/drawing/2014/main" id="{00000000-0008-0000-0200-0000B6010000}"/>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439" name="フローチャート: 判断 438">
          <a:extLst>
            <a:ext uri="{FF2B5EF4-FFF2-40B4-BE49-F238E27FC236}">
              <a16:creationId xmlns:a16="http://schemas.microsoft.com/office/drawing/2014/main" id="{00000000-0008-0000-0200-0000B7010000}"/>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66039</xdr:rowOff>
    </xdr:from>
    <xdr:to>
      <xdr:col>76</xdr:col>
      <xdr:colOff>165100</xdr:colOff>
      <xdr:row>104</xdr:row>
      <xdr:rowOff>167639</xdr:rowOff>
    </xdr:to>
    <xdr:sp macro="" textlink="">
      <xdr:nvSpPr>
        <xdr:cNvPr id="445" name="楕円 444">
          <a:extLst>
            <a:ext uri="{FF2B5EF4-FFF2-40B4-BE49-F238E27FC236}">
              <a16:creationId xmlns:a16="http://schemas.microsoft.com/office/drawing/2014/main" id="{00000000-0008-0000-0200-0000BD010000}"/>
            </a:ext>
          </a:extLst>
        </xdr:cNvPr>
        <xdr:cNvSpPr/>
      </xdr:nvSpPr>
      <xdr:spPr>
        <a:xfrm>
          <a:off x="14541500" y="1789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50800</xdr:rowOff>
    </xdr:from>
    <xdr:to>
      <xdr:col>72</xdr:col>
      <xdr:colOff>38100</xdr:colOff>
      <xdr:row>104</xdr:row>
      <xdr:rowOff>152400</xdr:rowOff>
    </xdr:to>
    <xdr:sp macro="" textlink="">
      <xdr:nvSpPr>
        <xdr:cNvPr id="446" name="楕円 445">
          <a:extLst>
            <a:ext uri="{FF2B5EF4-FFF2-40B4-BE49-F238E27FC236}">
              <a16:creationId xmlns:a16="http://schemas.microsoft.com/office/drawing/2014/main" id="{00000000-0008-0000-0200-0000BE010000}"/>
            </a:ext>
          </a:extLst>
        </xdr:cNvPr>
        <xdr:cNvSpPr/>
      </xdr:nvSpPr>
      <xdr:spPr>
        <a:xfrm>
          <a:off x="13652500" y="1788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101600</xdr:rowOff>
    </xdr:from>
    <xdr:to>
      <xdr:col>76</xdr:col>
      <xdr:colOff>114300</xdr:colOff>
      <xdr:row>104</xdr:row>
      <xdr:rowOff>116839</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3703300" y="179324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25400</xdr:rowOff>
    </xdr:from>
    <xdr:to>
      <xdr:col>67</xdr:col>
      <xdr:colOff>101600</xdr:colOff>
      <xdr:row>104</xdr:row>
      <xdr:rowOff>127000</xdr:rowOff>
    </xdr:to>
    <xdr:sp macro="" textlink="">
      <xdr:nvSpPr>
        <xdr:cNvPr id="448" name="楕円 447">
          <a:extLst>
            <a:ext uri="{FF2B5EF4-FFF2-40B4-BE49-F238E27FC236}">
              <a16:creationId xmlns:a16="http://schemas.microsoft.com/office/drawing/2014/main" id="{00000000-0008-0000-0200-0000C0010000}"/>
            </a:ext>
          </a:extLst>
        </xdr:cNvPr>
        <xdr:cNvSpPr/>
      </xdr:nvSpPr>
      <xdr:spPr>
        <a:xfrm>
          <a:off x="1276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76200</xdr:rowOff>
    </xdr:from>
    <xdr:to>
      <xdr:col>71</xdr:col>
      <xdr:colOff>177800</xdr:colOff>
      <xdr:row>104</xdr:row>
      <xdr:rowOff>101600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12814300" y="17907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450" name="n_1aveValue【庁舎】&#10;有形固定資産減価償却率">
          <a:extLst>
            <a:ext uri="{FF2B5EF4-FFF2-40B4-BE49-F238E27FC236}">
              <a16:creationId xmlns:a16="http://schemas.microsoft.com/office/drawing/2014/main" id="{00000000-0008-0000-0200-0000C2010000}"/>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451" name="n_2aveValue【庁舎】&#10;有形固定資産減価償却率">
          <a:extLst>
            <a:ext uri="{FF2B5EF4-FFF2-40B4-BE49-F238E27FC236}">
              <a16:creationId xmlns:a16="http://schemas.microsoft.com/office/drawing/2014/main" id="{00000000-0008-0000-0200-0000C3010000}"/>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452" name="n_3aveValue【庁舎】&#10;有形固定資産減価償却率">
          <a:extLst>
            <a:ext uri="{FF2B5EF4-FFF2-40B4-BE49-F238E27FC236}">
              <a16:creationId xmlns:a16="http://schemas.microsoft.com/office/drawing/2014/main" id="{00000000-0008-0000-0200-0000C4010000}"/>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453" name="n_4aveValue【庁舎】&#10;有形固定資産減価償却率">
          <a:extLst>
            <a:ext uri="{FF2B5EF4-FFF2-40B4-BE49-F238E27FC236}">
              <a16:creationId xmlns:a16="http://schemas.microsoft.com/office/drawing/2014/main" id="{00000000-0008-0000-0200-0000C5010000}"/>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158766</xdr:rowOff>
    </xdr:from>
    <xdr:ext cx="405111" cy="259045"/>
    <xdr:sp macro="" textlink="">
      <xdr:nvSpPr>
        <xdr:cNvPr id="454" name="n_2mainValue【庁舎】&#10;有形固定資産減価償却率">
          <a:extLst>
            <a:ext uri="{FF2B5EF4-FFF2-40B4-BE49-F238E27FC236}">
              <a16:creationId xmlns:a16="http://schemas.microsoft.com/office/drawing/2014/main" id="{00000000-0008-0000-0200-0000C6010000}"/>
            </a:ext>
          </a:extLst>
        </xdr:cNvPr>
        <xdr:cNvSpPr txBox="1"/>
      </xdr:nvSpPr>
      <xdr:spPr>
        <a:xfrm>
          <a:off x="14389744" y="1798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143527</xdr:rowOff>
    </xdr:from>
    <xdr:ext cx="405111" cy="259045"/>
    <xdr:sp macro="" textlink="">
      <xdr:nvSpPr>
        <xdr:cNvPr id="455" name="n_3mainValue【庁舎】&#10;有形固定資産減価償却率">
          <a:extLst>
            <a:ext uri="{FF2B5EF4-FFF2-40B4-BE49-F238E27FC236}">
              <a16:creationId xmlns:a16="http://schemas.microsoft.com/office/drawing/2014/main" id="{00000000-0008-0000-0200-0000C7010000}"/>
            </a:ext>
          </a:extLst>
        </xdr:cNvPr>
        <xdr:cNvSpPr txBox="1"/>
      </xdr:nvSpPr>
      <xdr:spPr>
        <a:xfrm>
          <a:off x="13500744" y="179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118127</xdr:rowOff>
    </xdr:from>
    <xdr:ext cx="405111" cy="259045"/>
    <xdr:sp macro="" textlink="">
      <xdr:nvSpPr>
        <xdr:cNvPr id="456" name="n_4mainValue【庁舎】&#10;有形固定資産減価償却率">
          <a:extLst>
            <a:ext uri="{FF2B5EF4-FFF2-40B4-BE49-F238E27FC236}">
              <a16:creationId xmlns:a16="http://schemas.microsoft.com/office/drawing/2014/main" id="{00000000-0008-0000-0200-0000C8010000}"/>
            </a:ext>
          </a:extLst>
        </xdr:cNvPr>
        <xdr:cNvSpPr txBox="1"/>
      </xdr:nvSpPr>
      <xdr:spPr>
        <a:xfrm>
          <a:off x="12611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9" name="【庁舎】&#10;一人当たり面積グラフ枠">
          <a:extLst>
            <a:ext uri="{FF2B5EF4-FFF2-40B4-BE49-F238E27FC236}">
              <a16:creationId xmlns:a16="http://schemas.microsoft.com/office/drawing/2014/main" id="{00000000-0008-0000-0200-0000DF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481" name="【庁舎】&#10;一人当たり面積最小値テキスト">
          <a:extLst>
            <a:ext uri="{FF2B5EF4-FFF2-40B4-BE49-F238E27FC236}">
              <a16:creationId xmlns:a16="http://schemas.microsoft.com/office/drawing/2014/main" id="{00000000-0008-0000-0200-0000E1010000}"/>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483" name="【庁舎】&#10;一人当たり面積最大値テキスト">
          <a:extLst>
            <a:ext uri="{FF2B5EF4-FFF2-40B4-BE49-F238E27FC236}">
              <a16:creationId xmlns:a16="http://schemas.microsoft.com/office/drawing/2014/main" id="{00000000-0008-0000-0200-0000E3010000}"/>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485" name="【庁舎】&#10;一人当たり面積平均値テキスト">
          <a:extLst>
            <a:ext uri="{FF2B5EF4-FFF2-40B4-BE49-F238E27FC236}">
              <a16:creationId xmlns:a16="http://schemas.microsoft.com/office/drawing/2014/main" id="{00000000-0008-0000-0200-0000E5010000}"/>
            </a:ext>
          </a:extLst>
        </xdr:cNvPr>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486" name="フローチャート: 判断 485">
          <a:extLst>
            <a:ext uri="{FF2B5EF4-FFF2-40B4-BE49-F238E27FC236}">
              <a16:creationId xmlns:a16="http://schemas.microsoft.com/office/drawing/2014/main" id="{00000000-0008-0000-0200-0000E6010000}"/>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487" name="フローチャート: 判断 486">
          <a:extLst>
            <a:ext uri="{FF2B5EF4-FFF2-40B4-BE49-F238E27FC236}">
              <a16:creationId xmlns:a16="http://schemas.microsoft.com/office/drawing/2014/main" id="{00000000-0008-0000-0200-0000E7010000}"/>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488" name="フローチャート: 判断 487">
          <a:extLst>
            <a:ext uri="{FF2B5EF4-FFF2-40B4-BE49-F238E27FC236}">
              <a16:creationId xmlns:a16="http://schemas.microsoft.com/office/drawing/2014/main" id="{00000000-0008-0000-0200-0000E8010000}"/>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489" name="フローチャート: 判断 488">
          <a:extLst>
            <a:ext uri="{FF2B5EF4-FFF2-40B4-BE49-F238E27FC236}">
              <a16:creationId xmlns:a16="http://schemas.microsoft.com/office/drawing/2014/main" id="{00000000-0008-0000-0200-0000E9010000}"/>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490" name="フローチャート: 判断 489">
          <a:extLst>
            <a:ext uri="{FF2B5EF4-FFF2-40B4-BE49-F238E27FC236}">
              <a16:creationId xmlns:a16="http://schemas.microsoft.com/office/drawing/2014/main" id="{00000000-0008-0000-0200-0000EA010000}"/>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111125</xdr:rowOff>
    </xdr:from>
    <xdr:to>
      <xdr:col>107</xdr:col>
      <xdr:colOff>101600</xdr:colOff>
      <xdr:row>107</xdr:row>
      <xdr:rowOff>41275</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20383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120650</xdr:rowOff>
    </xdr:from>
    <xdr:to>
      <xdr:col>102</xdr:col>
      <xdr:colOff>165100</xdr:colOff>
      <xdr:row>107</xdr:row>
      <xdr:rowOff>50800</xdr:rowOff>
    </xdr:to>
    <xdr:sp macro="" textlink="">
      <xdr:nvSpPr>
        <xdr:cNvPr id="497" name="楕円 496">
          <a:extLst>
            <a:ext uri="{FF2B5EF4-FFF2-40B4-BE49-F238E27FC236}">
              <a16:creationId xmlns:a16="http://schemas.microsoft.com/office/drawing/2014/main" id="{00000000-0008-0000-0200-0000F1010000}"/>
            </a:ext>
          </a:extLst>
        </xdr:cNvPr>
        <xdr:cNvSpPr/>
      </xdr:nvSpPr>
      <xdr:spPr>
        <a:xfrm>
          <a:off x="19494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161925</xdr:rowOff>
    </xdr:from>
    <xdr:to>
      <xdr:col>107</xdr:col>
      <xdr:colOff>50800</xdr:colOff>
      <xdr:row>107</xdr:row>
      <xdr:rowOff>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flipV="1">
          <a:off x="19545300" y="183356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128651</xdr:rowOff>
    </xdr:from>
    <xdr:to>
      <xdr:col>98</xdr:col>
      <xdr:colOff>38100</xdr:colOff>
      <xdr:row>107</xdr:row>
      <xdr:rowOff>58801</xdr:rowOff>
    </xdr:to>
    <xdr:sp macro="" textlink="">
      <xdr:nvSpPr>
        <xdr:cNvPr id="499" name="楕円 498">
          <a:extLst>
            <a:ext uri="{FF2B5EF4-FFF2-40B4-BE49-F238E27FC236}">
              <a16:creationId xmlns:a16="http://schemas.microsoft.com/office/drawing/2014/main" id="{00000000-0008-0000-0200-0000F3010000}"/>
            </a:ext>
          </a:extLst>
        </xdr:cNvPr>
        <xdr:cNvSpPr/>
      </xdr:nvSpPr>
      <xdr:spPr>
        <a:xfrm>
          <a:off x="18605500" y="1830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0</xdr:rowOff>
    </xdr:from>
    <xdr:to>
      <xdr:col>102</xdr:col>
      <xdr:colOff>114300</xdr:colOff>
      <xdr:row>107</xdr:row>
      <xdr:rowOff>8001</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flipV="1">
          <a:off x="18656300" y="1834515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501" name="n_1aveValue【庁舎】&#10;一人当たり面積">
          <a:extLst>
            <a:ext uri="{FF2B5EF4-FFF2-40B4-BE49-F238E27FC236}">
              <a16:creationId xmlns:a16="http://schemas.microsoft.com/office/drawing/2014/main" id="{00000000-0008-0000-0200-0000F5010000}"/>
            </a:ext>
          </a:extLst>
        </xdr:cNvPr>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502" name="n_2aveValue【庁舎】&#10;一人当たり面積">
          <a:extLst>
            <a:ext uri="{FF2B5EF4-FFF2-40B4-BE49-F238E27FC236}">
              <a16:creationId xmlns:a16="http://schemas.microsoft.com/office/drawing/2014/main" id="{00000000-0008-0000-0200-0000F6010000}"/>
            </a:ext>
          </a:extLst>
        </xdr:cNvPr>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503" name="n_3aveValue【庁舎】&#10;一人当たり面積">
          <a:extLst>
            <a:ext uri="{FF2B5EF4-FFF2-40B4-BE49-F238E27FC236}">
              <a16:creationId xmlns:a16="http://schemas.microsoft.com/office/drawing/2014/main" id="{00000000-0008-0000-0200-0000F7010000}"/>
            </a:ext>
          </a:extLst>
        </xdr:cNvPr>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51452</xdr:rowOff>
    </xdr:from>
    <xdr:ext cx="469744" cy="259045"/>
    <xdr:sp macro="" textlink="">
      <xdr:nvSpPr>
        <xdr:cNvPr id="504" name="n_4aveValue【庁舎】&#10;一人当たり面積">
          <a:extLst>
            <a:ext uri="{FF2B5EF4-FFF2-40B4-BE49-F238E27FC236}">
              <a16:creationId xmlns:a16="http://schemas.microsoft.com/office/drawing/2014/main" id="{00000000-0008-0000-0200-0000F8010000}"/>
            </a:ext>
          </a:extLst>
        </xdr:cNvPr>
        <xdr:cNvSpPr txBox="1"/>
      </xdr:nvSpPr>
      <xdr:spPr>
        <a:xfrm>
          <a:off x="18421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57802</xdr:rowOff>
    </xdr:from>
    <xdr:ext cx="469744" cy="259045"/>
    <xdr:sp macro="" textlink="">
      <xdr:nvSpPr>
        <xdr:cNvPr id="505" name="n_2mainValue【庁舎】&#10;一人当たり面積">
          <a:extLst>
            <a:ext uri="{FF2B5EF4-FFF2-40B4-BE49-F238E27FC236}">
              <a16:creationId xmlns:a16="http://schemas.microsoft.com/office/drawing/2014/main" id="{00000000-0008-0000-0200-0000F9010000}"/>
            </a:ext>
          </a:extLst>
        </xdr:cNvPr>
        <xdr:cNvSpPr txBox="1"/>
      </xdr:nvSpPr>
      <xdr:spPr>
        <a:xfrm>
          <a:off x="20199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41927</xdr:rowOff>
    </xdr:from>
    <xdr:ext cx="469744" cy="259045"/>
    <xdr:sp macro="" textlink="">
      <xdr:nvSpPr>
        <xdr:cNvPr id="506" name="n_3mainValue【庁舎】&#10;一人当たり面積">
          <a:extLst>
            <a:ext uri="{FF2B5EF4-FFF2-40B4-BE49-F238E27FC236}">
              <a16:creationId xmlns:a16="http://schemas.microsoft.com/office/drawing/2014/main" id="{00000000-0008-0000-0200-0000FA010000}"/>
            </a:ext>
          </a:extLst>
        </xdr:cNvPr>
        <xdr:cNvSpPr txBox="1"/>
      </xdr:nvSpPr>
      <xdr:spPr>
        <a:xfrm>
          <a:off x="19310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75328</xdr:rowOff>
    </xdr:from>
    <xdr:ext cx="469744" cy="259045"/>
    <xdr:sp macro="" textlink="">
      <xdr:nvSpPr>
        <xdr:cNvPr id="507" name="n_4mainValue【庁舎】&#10;一人当たり面積">
          <a:extLst>
            <a:ext uri="{FF2B5EF4-FFF2-40B4-BE49-F238E27FC236}">
              <a16:creationId xmlns:a16="http://schemas.microsoft.com/office/drawing/2014/main" id="{00000000-0008-0000-0200-0000FB010000}"/>
            </a:ext>
          </a:extLst>
        </xdr:cNvPr>
        <xdr:cNvSpPr txBox="1"/>
      </xdr:nvSpPr>
      <xdr:spPr>
        <a:xfrm>
          <a:off x="18421427" y="1807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本町の公共施設は、建築後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年を経過した施設が、約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割を占め老朽化が進んでいる。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人口減少が続く中での今後の町の規模や、少子高齢化の進展による町民ニーズの変化を捉え、平成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月に策定した妹背牛町公共施設等総合管理計画に基づき、維持管理にかかる経費の増加に留意しつつ施設管理の適正化に努める。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DD5BCA93-81F3-4398-AA24-0896969D0681}"/>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C85E713-4336-4702-BAC3-DC19C7DC24BB}"/>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50B745CA-6A83-45D3-AE3A-29CE8AEBF579}"/>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F8CCF7D-38CE-447C-9A4A-057C2593EF1E}"/>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3F94942-B1BF-4A2B-8D9E-2369B8A5B326}"/>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1ABF7E8-8902-4770-8AFA-6BAF1EA2BCF1}"/>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8CEF433-1904-451C-82E4-13FBC4B8A59B}"/>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6DFF123-2924-46D1-B873-05F1A267FFC4}"/>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E4B24FC-ECF4-449B-82B9-54AFF74E17B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F6942ACA-2CDB-4577-8512-A23A2118BE39}"/>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2,902
2,859
48.64
3,521,945
3,467,589
54,356
1,892,927
2,814,862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9D147C9-7AC9-4307-958F-59EA348E472C}"/>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DD8AAC6A-EA28-4AC9-81A4-44E7C2E5454A}"/>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571ECB3-75A4-4FF1-BDD2-C754E91B2869}"/>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18E1604-B59D-4FA1-9618-F5D1DCF25583}"/>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5CF9D85A-C172-4A07-BE2C-5EB2DDA1A507}"/>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D340001-4980-41E2-9A01-CDC09454FE24}"/>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F62A2943-06C1-42FA-853F-A958226AE68E}"/>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9F3C8D29-19C3-47C1-AB1C-372E7BEBC145}"/>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3CD4D417-F127-4270-899D-A41D4F57836C}"/>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B861E2D-68F3-4CBF-970F-B2406654F771}"/>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5DA6A195-0684-429B-9FB3-23BD8B134704}"/>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DD7AFEB-9DA4-48EB-9AAE-A06321921B85}"/>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84152D0-F33A-44E4-AB25-2356D4436C3E}"/>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D96F308-A5F2-4367-AC0A-C79B60155ABE}"/>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F122748-734D-488E-9389-F629C5902EB4}"/>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9F28490-8AD3-4276-B1E0-5D5FF42C9CA6}"/>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6A5E85C4-15A1-4F7F-AD08-8EE7A2CFD3D7}"/>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5282BAD-BC35-417F-9A46-EAB5D17D81A6}"/>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71FFEAB-1A82-4B49-A985-1B5AB9341DDE}"/>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C9D02D5-A398-45F5-81DD-4F715181BA03}"/>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1523E69-96BD-4790-AC24-AFE86ECAD299}"/>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3B7B05C1-DE84-4016-BA9F-A4A0CBAFF859}"/>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97AF969B-438A-46ED-9A96-9E63B683B7CB}"/>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7132FD21-6423-4632-B81A-EB87379C5F5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52F7FE8-74AF-4721-BC9A-ACA64D343EA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45D54CC8-F6B8-4188-843C-338492D158C4}"/>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78B1789A-7B66-4C8D-8A7A-F78DB7F4B47C}"/>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BFB64446-BCEA-4282-9203-6B6FEC7F8257}"/>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CA7116B-BC41-4B46-B7C8-AFC920743EBB}"/>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B1AD5CE-2EF0-4EF3-9305-58DCE9688CB1}"/>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53AC97D-ED74-4740-88A3-686FD8848251}"/>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7121ABD4-C18C-41D5-9075-D148B7EEDE74}"/>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AC70E60-AA9D-4D7C-84EA-5258D312C74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8079D5A6-37C6-4645-B516-3881DA58E39E}"/>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E27A1472-960B-4C97-9AF2-F96121F9F3BF}"/>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28F9FE1-2FCB-457B-80B0-4F2B0E9ECDEC}"/>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C9A25EC8-588E-400A-A75C-B403B921B328}"/>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類似団体平均値に近い数値であるが若干下回っている。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人口の減少や景気低迷などによる法人税等の減少傾向にある中、今後さらに計画的な職員数の削減、事業の必要性、緊急性の検討など投資的経費を抑制し、歳出の継続的な見直しに努める。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84ACFB38-9387-4783-9623-417E5F915F12}"/>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E53309F7-3454-4D68-BD7E-D24F9EA94DF9}"/>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6C01F4F5-66AD-48C6-BAE5-EED09D4506D8}"/>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846E110B-4585-48A1-B520-51D98E8E9302}"/>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FDF5B4DC-BA84-4705-88DE-68715D4D50C4}"/>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40E080FC-99B0-4D8F-9986-E3BDE916F239}"/>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6A3E0D0C-FBF2-4C00-AD2E-BC8C6D7007A9}"/>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C9127523-F985-418E-84DD-7362D7FC6E25}"/>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44479968-6153-450F-97D2-4A3531C31A78}"/>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DBE1CD3B-2097-417F-8140-F08F39061F35}"/>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1BDF518-90F6-4FE9-8E68-7C25C990750F}"/>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35DE0BB7-C663-4B5E-9973-51F96FBF56C8}"/>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4BDDD852-6D7B-45BB-A109-31BF73B0897A}"/>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1D32A6BD-3925-4DA7-B678-2AD21AAEEA34}"/>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F3A4E4F4-3C92-4DED-BF8E-4E1E059E16D4}"/>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ACF4310C-691A-4322-BAEA-6C796DDD42C1}"/>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FABD2206-E7D7-4D82-AFE9-55F5265A3C9E}"/>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6F9C7D41-CDC4-4062-924E-AE2DB64FB518}"/>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1D94E4DF-FE58-49B8-8882-8E67FB4698B4}"/>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108796</xdr:rowOff>
    </xdr:from>
    <xdr:to>
      <xdr:col>23</xdr:col>
      <xdr:colOff>133350</xdr:colOff>
      <xdr:row>44</xdr:row>
      <xdr:rowOff>116840</xdr:rowOff>
    </xdr:to>
    <xdr:cxnSp macro="">
      <xdr:nvCxnSpPr>
        <xdr:cNvPr id="68" name="直線コネクタ 67">
          <a:extLst>
            <a:ext uri="{FF2B5EF4-FFF2-40B4-BE49-F238E27FC236}">
              <a16:creationId xmlns:a16="http://schemas.microsoft.com/office/drawing/2014/main" id="{7ACCC90D-6DB8-414F-BE06-54072DBFA738}"/>
            </a:ext>
          </a:extLst>
        </xdr:cNvPr>
        <xdr:cNvCxnSpPr/>
      </xdr:nvCxnSpPr>
      <xdr:spPr>
        <a:xfrm flipV="1">
          <a:off x="4114800" y="76525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A323A81-8A73-498B-B63F-7279275DD3B9}"/>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2DF8DC63-4F4E-4004-A53C-BEC0EE598278}"/>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1" name="直線コネクタ 70">
          <a:extLst>
            <a:ext uri="{FF2B5EF4-FFF2-40B4-BE49-F238E27FC236}">
              <a16:creationId xmlns:a16="http://schemas.microsoft.com/office/drawing/2014/main" id="{7FACA183-A581-48DB-A13E-94AC2909046E}"/>
            </a:ext>
          </a:extLst>
        </xdr:cNvPr>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6513398F-0F43-4738-9B1C-78A9BD7B774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7C313FBE-56DA-49A5-9585-212D81A0D315}"/>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116840</xdr:rowOff>
    </xdr:to>
    <xdr:cxnSp macro="">
      <xdr:nvCxnSpPr>
        <xdr:cNvPr id="74" name="直線コネクタ 73">
          <a:extLst>
            <a:ext uri="{FF2B5EF4-FFF2-40B4-BE49-F238E27FC236}">
              <a16:creationId xmlns:a16="http://schemas.microsoft.com/office/drawing/2014/main" id="{D39C4A41-FDDB-4374-9A63-13DADCFDCDE0}"/>
            </a:ext>
          </a:extLst>
        </xdr:cNvPr>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463DA693-B7E4-4C6E-8BB7-D421B6BE2667}"/>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51DA0F8F-96D5-45DA-B79A-240AF6E5DC26}"/>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7" name="直線コネクタ 76">
          <a:extLst>
            <a:ext uri="{FF2B5EF4-FFF2-40B4-BE49-F238E27FC236}">
              <a16:creationId xmlns:a16="http://schemas.microsoft.com/office/drawing/2014/main" id="{B5FD05CC-FFE6-497F-930B-61D476836466}"/>
            </a:ext>
          </a:extLst>
        </xdr:cNvPr>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912D3269-C132-4751-AD59-216CC420B28F}"/>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52D5BDF7-B78F-477D-B02C-56BB283D1A74}"/>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F3689898-FD85-49DC-AA64-151040453566}"/>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id="{7EF55519-20D5-4483-A8B0-2E85F0884CB4}"/>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6D32082F-BC52-46B7-A310-FBD7ECCFE595}"/>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AEDF383D-7E94-4500-B74E-9F2C18A4C713}"/>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E3685972-305E-4807-BE77-2450DA63163E}"/>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5B22ED0-CF36-472F-A00E-672C32C21147}"/>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D8C8AC3C-044E-4D25-8A19-9F424F6112C6}"/>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57996</xdr:rowOff>
    </xdr:from>
    <xdr:to>
      <xdr:col>23</xdr:col>
      <xdr:colOff>184150</xdr:colOff>
      <xdr:row>44</xdr:row>
      <xdr:rowOff>159596</xdr:rowOff>
    </xdr:to>
    <xdr:sp macro="" textlink="">
      <xdr:nvSpPr>
        <xdr:cNvPr id="87" name="楕円 86">
          <a:extLst>
            <a:ext uri="{FF2B5EF4-FFF2-40B4-BE49-F238E27FC236}">
              <a16:creationId xmlns:a16="http://schemas.microsoft.com/office/drawing/2014/main" id="{4CDFB5EE-751A-41C9-8575-DDFFCC02A003}"/>
            </a:ext>
          </a:extLst>
        </xdr:cNvPr>
        <xdr:cNvSpPr/>
      </xdr:nvSpPr>
      <xdr:spPr>
        <a:xfrm>
          <a:off x="4902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E1B96166-D9C0-4D8C-830F-EE7BA45AEE36}"/>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a:extLst>
            <a:ext uri="{FF2B5EF4-FFF2-40B4-BE49-F238E27FC236}">
              <a16:creationId xmlns:a16="http://schemas.microsoft.com/office/drawing/2014/main" id="{D90B413E-0480-474C-86D3-21176A2FEA4B}"/>
            </a:ext>
          </a:extLst>
        </xdr:cNvPr>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a:extLst>
            <a:ext uri="{FF2B5EF4-FFF2-40B4-BE49-F238E27FC236}">
              <a16:creationId xmlns:a16="http://schemas.microsoft.com/office/drawing/2014/main" id="{3CB5F8F7-A513-4BC3-90D1-DE8B5F02D080}"/>
            </a:ext>
          </a:extLst>
        </xdr:cNvPr>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a:extLst>
            <a:ext uri="{FF2B5EF4-FFF2-40B4-BE49-F238E27FC236}">
              <a16:creationId xmlns:a16="http://schemas.microsoft.com/office/drawing/2014/main" id="{47DB4697-BA37-47C0-82F2-6AE624E9107B}"/>
            </a:ext>
          </a:extLst>
        </xdr:cNvPr>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a:extLst>
            <a:ext uri="{FF2B5EF4-FFF2-40B4-BE49-F238E27FC236}">
              <a16:creationId xmlns:a16="http://schemas.microsoft.com/office/drawing/2014/main" id="{B454309D-837E-442D-B4F4-B0392C9D1A8A}"/>
            </a:ext>
          </a:extLst>
        </xdr:cNvPr>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3" name="楕円 92">
          <a:extLst>
            <a:ext uri="{FF2B5EF4-FFF2-40B4-BE49-F238E27FC236}">
              <a16:creationId xmlns:a16="http://schemas.microsoft.com/office/drawing/2014/main" id="{308C7412-D61C-43FB-A12B-182017774714}"/>
            </a:ext>
          </a:extLst>
        </xdr:cNvPr>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4" name="テキスト ボックス 93">
          <a:extLst>
            <a:ext uri="{FF2B5EF4-FFF2-40B4-BE49-F238E27FC236}">
              <a16:creationId xmlns:a16="http://schemas.microsoft.com/office/drawing/2014/main" id="{543584EB-7AD7-459C-A685-18E652590C78}"/>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a:extLst>
            <a:ext uri="{FF2B5EF4-FFF2-40B4-BE49-F238E27FC236}">
              <a16:creationId xmlns:a16="http://schemas.microsoft.com/office/drawing/2014/main" id="{5DFB192E-AE41-4EDC-BA0D-F607940CF8CC}"/>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6" name="テキスト ボックス 95">
          <a:extLst>
            <a:ext uri="{FF2B5EF4-FFF2-40B4-BE49-F238E27FC236}">
              <a16:creationId xmlns:a16="http://schemas.microsoft.com/office/drawing/2014/main" id="{2279D3B0-5D75-45A7-8712-68BA19CB3327}"/>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6511A670-7E85-4C1A-8B7B-6E577F4E105A}"/>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BF72DB80-F69E-4F39-8AC4-B3D80B5A3833}"/>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911A936D-F056-4541-B07F-C64BBF135E7B}"/>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177C0347-9B68-447B-ADF7-48BA80E3C2E5}"/>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47D903D3-7EAA-4E20-9A84-956C073ED64B}"/>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A3550C59-E781-433C-AB98-C100F44772BA}"/>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55A0D525-1671-4968-84AA-A96CD3A86E14}"/>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B9802F0A-88C1-49E5-B59F-5DC92DB0D47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1B93367E-A75B-44CA-9D7A-D62691D2822C}"/>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60B22BED-5B37-411C-BFEF-88D0317A2A59}"/>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84377256-BF24-467F-B9B9-3EACB51BAB84}"/>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7CB57DA9-89A0-48CE-BE78-ABD55B7318FF}"/>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F12B4EAA-0E86-49A2-B1A1-6F1D3769CE2D}"/>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１は類似団体平均値を下回る７８</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６％となってはいるものの、人件費と公債費で４３</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４％を占める状況になっている。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人件費は、必要最小限の退職者補充や給与削減による抑制に努め、公債費についても平成２２年度にピークであった償還額が減少したが、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今後は国営農地再編整備事業に関する借入金の償還が始まるため、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更に事務事業等の見直しを行い、経常経費削減に取り組む。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420BE5C7-89A5-4423-856E-24DF82985DC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D5986057-6E61-4F8A-A327-C82B0AAF5FB7}"/>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200202BA-E5A2-40B2-8526-2B893927007D}"/>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9ECDE87B-E354-4306-A626-81E6BF41F49F}"/>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922C93A8-75DA-4940-A3B8-BEC4707F82A7}"/>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323C22E2-4943-44EB-9B1C-7A0251733CF6}"/>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6C251B70-2EDE-4D6F-BAAF-F72D084F6E34}"/>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8CBD0C51-A782-43FA-8785-415D7DEC0EA8}"/>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CCB5F98A-3040-48D2-AABF-CDE616884E1C}"/>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C091AF46-EFA1-4EB8-ABEE-B83FCB0B2787}"/>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D5D6312D-C79C-4FAE-B015-2DD9C5155FC3}"/>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3770A324-11D8-4A15-B14A-037293B5308E}"/>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ED2B5993-FC64-4EDD-A055-194AE881FF1E}"/>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2DB8429-6016-4B38-99DA-860EA745F857}"/>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1EEC9D08-1669-428A-B7AC-E4386DB409ED}"/>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C9532AD8-717B-43D3-9E59-0C1FE82BE709}"/>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85CCB295-71E6-45A0-BA74-866857CFF4C7}"/>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1D5C9E8-4888-43D6-B249-A9D34F0AB286}"/>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6EC7238D-A462-45F6-A3A7-13BDE55AA08D}"/>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F39AE64C-73C7-451A-9E5B-9FDF890A9EB7}"/>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21C0D196-003A-407F-805D-08C348682CE1}"/>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108796</xdr:rowOff>
    </xdr:from>
    <xdr:to>
      <xdr:col>23</xdr:col>
      <xdr:colOff>133350</xdr:colOff>
      <xdr:row>63</xdr:row>
      <xdr:rowOff>66040</xdr:rowOff>
    </xdr:to>
    <xdr:cxnSp macro="">
      <xdr:nvCxnSpPr>
        <xdr:cNvPr id="131" name="直線コネクタ 130">
          <a:extLst>
            <a:ext uri="{FF2B5EF4-FFF2-40B4-BE49-F238E27FC236}">
              <a16:creationId xmlns:a16="http://schemas.microsoft.com/office/drawing/2014/main" id="{0710EF55-4EF6-4C5D-A42C-D04DE2169E4A}"/>
            </a:ext>
          </a:extLst>
        </xdr:cNvPr>
        <xdr:cNvCxnSpPr/>
      </xdr:nvCxnSpPr>
      <xdr:spPr>
        <a:xfrm flipV="1">
          <a:off x="4114800" y="10738696"/>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a:extLst>
            <a:ext uri="{FF2B5EF4-FFF2-40B4-BE49-F238E27FC236}">
              <a16:creationId xmlns:a16="http://schemas.microsoft.com/office/drawing/2014/main" id="{09EF7556-2306-456C-A113-EEDCB2EB17DE}"/>
            </a:ext>
          </a:extLst>
        </xdr:cNvPr>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10959C01-134C-4BEE-BEAD-2AEE74A0EDCB}"/>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63</xdr:row>
      <xdr:rowOff>162560</xdr:rowOff>
    </xdr:to>
    <xdr:cxnSp macro="">
      <xdr:nvCxnSpPr>
        <xdr:cNvPr id="134" name="直線コネクタ 133">
          <a:extLst>
            <a:ext uri="{FF2B5EF4-FFF2-40B4-BE49-F238E27FC236}">
              <a16:creationId xmlns:a16="http://schemas.microsoft.com/office/drawing/2014/main" id="{FE3955D2-B27F-46D8-9BCB-812CA2F72EF1}"/>
            </a:ext>
          </a:extLst>
        </xdr:cNvPr>
        <xdr:cNvCxnSpPr/>
      </xdr:nvCxnSpPr>
      <xdr:spPr>
        <a:xfrm flipV="1">
          <a:off x="3225800" y="108673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D5005610-7D58-4E4C-951D-B199946CDAB1}"/>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a:extLst>
            <a:ext uri="{FF2B5EF4-FFF2-40B4-BE49-F238E27FC236}">
              <a16:creationId xmlns:a16="http://schemas.microsoft.com/office/drawing/2014/main" id="{B1C59786-7487-4C4D-83E6-2D7C7662593E}"/>
            </a:ext>
          </a:extLst>
        </xdr:cNvPr>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37888</xdr:rowOff>
    </xdr:from>
    <xdr:to>
      <xdr:col>15</xdr:col>
      <xdr:colOff>82550</xdr:colOff>
      <xdr:row>63</xdr:row>
      <xdr:rowOff>162560</xdr:rowOff>
    </xdr:to>
    <xdr:cxnSp macro="">
      <xdr:nvCxnSpPr>
        <xdr:cNvPr id="137" name="直線コネクタ 136">
          <a:extLst>
            <a:ext uri="{FF2B5EF4-FFF2-40B4-BE49-F238E27FC236}">
              <a16:creationId xmlns:a16="http://schemas.microsoft.com/office/drawing/2014/main" id="{74D1ADB8-955D-47F7-9503-EBECE175DEBC}"/>
            </a:ext>
          </a:extLst>
        </xdr:cNvPr>
        <xdr:cNvCxnSpPr/>
      </xdr:nvCxnSpPr>
      <xdr:spPr>
        <a:xfrm>
          <a:off x="2336800" y="10839238"/>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EFDED473-6503-4BB3-B036-E1D5A65BECEA}"/>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656D0036-E365-4B8C-A53F-96E0F2DBB406}"/>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37888</xdr:rowOff>
    </xdr:from>
    <xdr:to>
      <xdr:col>11</xdr:col>
      <xdr:colOff>31750</xdr:colOff>
      <xdr:row>63</xdr:row>
      <xdr:rowOff>62019</xdr:rowOff>
    </xdr:to>
    <xdr:cxnSp macro="">
      <xdr:nvCxnSpPr>
        <xdr:cNvPr id="140" name="直線コネクタ 139">
          <a:extLst>
            <a:ext uri="{FF2B5EF4-FFF2-40B4-BE49-F238E27FC236}">
              <a16:creationId xmlns:a16="http://schemas.microsoft.com/office/drawing/2014/main" id="{1568EEC6-4B61-4A46-93DE-7C128A7A3270}"/>
            </a:ext>
          </a:extLst>
        </xdr:cNvPr>
        <xdr:cNvCxnSpPr/>
      </xdr:nvCxnSpPr>
      <xdr:spPr>
        <a:xfrm flipV="1">
          <a:off x="1447800" y="1083923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D79477F3-CA39-4E46-B650-BC7C6DD3A91C}"/>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CCCED92-0C69-4ACF-84FE-B98C12911B48}"/>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F3CB3D79-E62F-40A9-8467-3E2B12F8A5CE}"/>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a:extLst>
            <a:ext uri="{FF2B5EF4-FFF2-40B4-BE49-F238E27FC236}">
              <a16:creationId xmlns:a16="http://schemas.microsoft.com/office/drawing/2014/main" id="{58BE24C7-4662-4A60-A412-43A60C4A7AE1}"/>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C56D80D-D60A-4F3E-AEB0-498040DA6AC8}"/>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8F3B634D-5585-42F0-B1FB-DB7FEAFE6F21}"/>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3E418906-E6CD-4392-85E7-E3642065072A}"/>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F5D7D118-DB22-47D1-8E98-8911EE31310F}"/>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745FF16E-BA70-41FE-916B-D28C9C4D2EE2}"/>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50" name="楕円 149">
          <a:extLst>
            <a:ext uri="{FF2B5EF4-FFF2-40B4-BE49-F238E27FC236}">
              <a16:creationId xmlns:a16="http://schemas.microsoft.com/office/drawing/2014/main" id="{6505A6F7-D28B-4FA8-8343-A183F66275E9}"/>
            </a:ext>
          </a:extLst>
        </xdr:cNvPr>
        <xdr:cNvSpPr/>
      </xdr:nvSpPr>
      <xdr:spPr>
        <a:xfrm>
          <a:off x="4902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74523</xdr:rowOff>
    </xdr:from>
    <xdr:ext cx="762000" cy="259045"/>
    <xdr:sp macro="" textlink="">
      <xdr:nvSpPr>
        <xdr:cNvPr id="151" name="財政構造の弾力性該当値テキスト">
          <a:extLst>
            <a:ext uri="{FF2B5EF4-FFF2-40B4-BE49-F238E27FC236}">
              <a16:creationId xmlns:a16="http://schemas.microsoft.com/office/drawing/2014/main" id="{FB0A6095-DC49-4B9D-9EB3-0A5AAFB56584}"/>
            </a:ext>
          </a:extLst>
        </xdr:cNvPr>
        <xdr:cNvSpPr txBox="1"/>
      </xdr:nvSpPr>
      <xdr:spPr>
        <a:xfrm>
          <a:off x="50419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52" name="楕円 151">
          <a:extLst>
            <a:ext uri="{FF2B5EF4-FFF2-40B4-BE49-F238E27FC236}">
              <a16:creationId xmlns:a16="http://schemas.microsoft.com/office/drawing/2014/main" id="{86B9FFEB-9D4B-4C20-9CA8-F3441347D0E7}"/>
            </a:ext>
          </a:extLst>
        </xdr:cNvPr>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127017</xdr:rowOff>
    </xdr:from>
    <xdr:ext cx="736600" cy="259045"/>
    <xdr:sp macro="" textlink="">
      <xdr:nvSpPr>
        <xdr:cNvPr id="153" name="テキスト ボックス 152">
          <a:extLst>
            <a:ext uri="{FF2B5EF4-FFF2-40B4-BE49-F238E27FC236}">
              <a16:creationId xmlns:a16="http://schemas.microsoft.com/office/drawing/2014/main" id="{D08415A6-FCE5-42BC-8157-CCAEC8D24E87}"/>
            </a:ext>
          </a:extLst>
        </xdr:cNvPr>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4" name="楕円 153">
          <a:extLst>
            <a:ext uri="{FF2B5EF4-FFF2-40B4-BE49-F238E27FC236}">
              <a16:creationId xmlns:a16="http://schemas.microsoft.com/office/drawing/2014/main" id="{36BA0C6D-06CD-4293-9767-ECAA83430E9D}"/>
            </a:ext>
          </a:extLst>
        </xdr:cNvPr>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55" name="テキスト ボックス 154">
          <a:extLst>
            <a:ext uri="{FF2B5EF4-FFF2-40B4-BE49-F238E27FC236}">
              <a16:creationId xmlns:a16="http://schemas.microsoft.com/office/drawing/2014/main" id="{D71BC26F-7326-4FB5-9348-8894158B60A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158538</xdr:rowOff>
    </xdr:from>
    <xdr:to>
      <xdr:col>11</xdr:col>
      <xdr:colOff>82550</xdr:colOff>
      <xdr:row>63</xdr:row>
      <xdr:rowOff>88688</xdr:rowOff>
    </xdr:to>
    <xdr:sp macro="" textlink="">
      <xdr:nvSpPr>
        <xdr:cNvPr id="156" name="楕円 155">
          <a:extLst>
            <a:ext uri="{FF2B5EF4-FFF2-40B4-BE49-F238E27FC236}">
              <a16:creationId xmlns:a16="http://schemas.microsoft.com/office/drawing/2014/main" id="{EDE2CCC6-4235-4795-8107-001C290AD950}"/>
            </a:ext>
          </a:extLst>
        </xdr:cNvPr>
        <xdr:cNvSpPr/>
      </xdr:nvSpPr>
      <xdr:spPr>
        <a:xfrm>
          <a:off x="2286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98865</xdr:rowOff>
    </xdr:from>
    <xdr:ext cx="762000" cy="259045"/>
    <xdr:sp macro="" textlink="">
      <xdr:nvSpPr>
        <xdr:cNvPr id="157" name="テキスト ボックス 156">
          <a:extLst>
            <a:ext uri="{FF2B5EF4-FFF2-40B4-BE49-F238E27FC236}">
              <a16:creationId xmlns:a16="http://schemas.microsoft.com/office/drawing/2014/main" id="{E7376FB8-6C9B-47FF-8AF4-DC3260D6DA71}"/>
            </a:ext>
          </a:extLst>
        </xdr:cNvPr>
        <xdr:cNvSpPr txBox="1"/>
      </xdr:nvSpPr>
      <xdr:spPr>
        <a:xfrm>
          <a:off x="1955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11219</xdr:rowOff>
    </xdr:from>
    <xdr:to>
      <xdr:col>7</xdr:col>
      <xdr:colOff>31750</xdr:colOff>
      <xdr:row>63</xdr:row>
      <xdr:rowOff>112819</xdr:rowOff>
    </xdr:to>
    <xdr:sp macro="" textlink="">
      <xdr:nvSpPr>
        <xdr:cNvPr id="158" name="楕円 157">
          <a:extLst>
            <a:ext uri="{FF2B5EF4-FFF2-40B4-BE49-F238E27FC236}">
              <a16:creationId xmlns:a16="http://schemas.microsoft.com/office/drawing/2014/main" id="{D94D1C89-80B5-4F5B-815C-F838A94AA3F4}"/>
            </a:ext>
          </a:extLst>
        </xdr:cNvPr>
        <xdr:cNvSpPr/>
      </xdr:nvSpPr>
      <xdr:spPr>
        <a:xfrm>
          <a:off x="1397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97596</xdr:rowOff>
    </xdr:from>
    <xdr:ext cx="762000" cy="259045"/>
    <xdr:sp macro="" textlink="">
      <xdr:nvSpPr>
        <xdr:cNvPr id="159" name="テキスト ボックス 158">
          <a:extLst>
            <a:ext uri="{FF2B5EF4-FFF2-40B4-BE49-F238E27FC236}">
              <a16:creationId xmlns:a16="http://schemas.microsoft.com/office/drawing/2014/main" id="{AD6BAD32-B64C-4DB8-820F-05991881DC0F}"/>
            </a:ext>
          </a:extLst>
        </xdr:cNvPr>
        <xdr:cNvSpPr txBox="1"/>
      </xdr:nvSpPr>
      <xdr:spPr>
        <a:xfrm>
          <a:off x="1066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153FA3BF-FFB6-4BF5-B9F8-B3346865042C}"/>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64EEAE4F-FBB6-4DCD-A966-44B813553EA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2091C039-09B8-474F-8ABA-0F95E759DFFF}"/>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[374,753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3F149615-7BE4-4127-9D3A-D9100331073C}"/>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EF162303-642B-4142-9C62-584E8FC198A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BD746DA1-6173-4FAB-BB58-E8020410B68B}"/>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416247BA-4C40-456C-ABEA-0B4DABA29523}"/>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63DA79B9-FBFE-4375-AB3F-52175EF58501}"/>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FBA9D4E-1FD5-4DC5-B39A-45C9B3F47839}"/>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CEE8966B-A958-430D-9D0E-ADB053210D04}"/>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E2BB8D16-F1B2-4BB0-9827-62FA1F5D990F}"/>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E6705AAC-4C71-4C89-932C-7345BB4D2A0B}"/>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5B728C37-E254-4AC2-B8A9-DB0F0CE5D161}"/>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に一時的な町道補修及び除排雪経費による維持補修経費の増嵩もあり、類似団体平均値を上回ったものの、必要最小限の退職者補充や、事務事業の見直し等による物件費の抑制を行っており、他の年度では類似団体平均値を下回る結果となり、今後も継続して歳出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544D1ADD-F20F-479C-8B4D-C1177B69446F}"/>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2ECCFBE3-5FA1-4D6B-9629-7D0129016944}"/>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85793AB1-CBED-4E50-A736-64C4873A7618}"/>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FD178248-9EA5-4A80-8E42-10E2A59A3AC4}"/>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E17A89BA-8615-4411-AD77-FDB11381F81D}"/>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F4751C2B-EAD0-41D1-B964-8BA29768D672}"/>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DE98494F-8624-4C7A-A35F-B2FB3694EA0C}"/>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B5C0A524-FFD2-4EBB-BA40-A34B855051D9}"/>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B495C430-00CD-4AF3-B1CE-9586F574D59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4F7E7C4B-0D51-4DC6-A714-D47E38C15042}"/>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AC7C7CF7-F463-4139-84C2-1DDD670B00CE}"/>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9DC70E8-2143-47CF-B728-0A86A16CE36D}"/>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2E98D75B-614C-480F-B423-4837FEF45C7F}"/>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4DFF150C-87DB-4D2D-BE95-6796D7B38BC1}"/>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6E3DC154-460C-4C71-8627-7FC2F8486F6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690B76BF-7A0C-4B98-A48A-56AC97E39B9D}"/>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4F7A538E-ABDA-49F2-BAB4-BDE67CA8251C}"/>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EDA78D67-F17F-4098-AF43-D2F59DAEB8A3}"/>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6BE3AB1C-444C-4921-BAA8-7720520C658D}"/>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89E2B017-0205-4638-91FC-FAF5C9568EED}"/>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29CFD4CA-2AD2-41B7-A067-DB531D0A4CF1}"/>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7D69483B-C2E7-4BE4-874A-00FB6D44A426}"/>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114923</xdr:rowOff>
    </xdr:from>
    <xdr:to>
      <xdr:col>23</xdr:col>
      <xdr:colOff>133350</xdr:colOff>
      <xdr:row>82</xdr:row>
      <xdr:rowOff>146766</xdr:rowOff>
    </xdr:to>
    <xdr:cxnSp macro="">
      <xdr:nvCxnSpPr>
        <xdr:cNvPr id="195" name="直線コネクタ 194">
          <a:extLst>
            <a:ext uri="{FF2B5EF4-FFF2-40B4-BE49-F238E27FC236}">
              <a16:creationId xmlns:a16="http://schemas.microsoft.com/office/drawing/2014/main" id="{418F7B8E-48EC-4741-B415-45EA8B97943B}"/>
            </a:ext>
          </a:extLst>
        </xdr:cNvPr>
        <xdr:cNvCxnSpPr/>
      </xdr:nvCxnSpPr>
      <xdr:spPr>
        <a:xfrm flipV="1">
          <a:off x="4114800" y="14173823"/>
          <a:ext cx="838200" cy="3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id="{73A922EF-FCCC-429B-AB66-C7CAC7893452}"/>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B5C20B2F-70A2-40F0-A056-5711B697049F}"/>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146766</xdr:rowOff>
    </xdr:from>
    <xdr:to>
      <xdr:col>19</xdr:col>
      <xdr:colOff>133350</xdr:colOff>
      <xdr:row>82</xdr:row>
      <xdr:rowOff>170856</xdr:rowOff>
    </xdr:to>
    <xdr:cxnSp macro="">
      <xdr:nvCxnSpPr>
        <xdr:cNvPr id="198" name="直線コネクタ 197">
          <a:extLst>
            <a:ext uri="{FF2B5EF4-FFF2-40B4-BE49-F238E27FC236}">
              <a16:creationId xmlns:a16="http://schemas.microsoft.com/office/drawing/2014/main" id="{3848FFB4-808C-45BB-94F0-67FBEEADA9DE}"/>
            </a:ext>
          </a:extLst>
        </xdr:cNvPr>
        <xdr:cNvCxnSpPr/>
      </xdr:nvCxnSpPr>
      <xdr:spPr>
        <a:xfrm flipV="1">
          <a:off x="3225800" y="14205666"/>
          <a:ext cx="889000" cy="2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FE7DC851-BF48-4B1B-B159-1081B0EC757B}"/>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AC216FDC-D7D1-471C-8BDD-0DA20C4643BE}"/>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100724</xdr:rowOff>
    </xdr:from>
    <xdr:to>
      <xdr:col>15</xdr:col>
      <xdr:colOff>82550</xdr:colOff>
      <xdr:row>82</xdr:row>
      <xdr:rowOff>170856</xdr:rowOff>
    </xdr:to>
    <xdr:cxnSp macro="">
      <xdr:nvCxnSpPr>
        <xdr:cNvPr id="201" name="直線コネクタ 200">
          <a:extLst>
            <a:ext uri="{FF2B5EF4-FFF2-40B4-BE49-F238E27FC236}">
              <a16:creationId xmlns:a16="http://schemas.microsoft.com/office/drawing/2014/main" id="{ADBF75DE-3863-45C8-B2D5-6F9727026695}"/>
            </a:ext>
          </a:extLst>
        </xdr:cNvPr>
        <xdr:cNvCxnSpPr/>
      </xdr:nvCxnSpPr>
      <xdr:spPr>
        <a:xfrm>
          <a:off x="2336800" y="14159624"/>
          <a:ext cx="889000" cy="7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675EA629-9750-4D65-B9CC-C7FAAEA6A862}"/>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a:extLst>
            <a:ext uri="{FF2B5EF4-FFF2-40B4-BE49-F238E27FC236}">
              <a16:creationId xmlns:a16="http://schemas.microsoft.com/office/drawing/2014/main" id="{4AB37B26-95BF-4620-B1F8-2875B3B12592}"/>
            </a:ext>
          </a:extLst>
        </xdr:cNvPr>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65632</xdr:rowOff>
    </xdr:from>
    <xdr:to>
      <xdr:col>11</xdr:col>
      <xdr:colOff>31750</xdr:colOff>
      <xdr:row>82</xdr:row>
      <xdr:rowOff>100724</xdr:rowOff>
    </xdr:to>
    <xdr:cxnSp macro="">
      <xdr:nvCxnSpPr>
        <xdr:cNvPr id="204" name="直線コネクタ 203">
          <a:extLst>
            <a:ext uri="{FF2B5EF4-FFF2-40B4-BE49-F238E27FC236}">
              <a16:creationId xmlns:a16="http://schemas.microsoft.com/office/drawing/2014/main" id="{D1B83ABC-D288-42EC-B538-0AB7D1924A0B}"/>
            </a:ext>
          </a:extLst>
        </xdr:cNvPr>
        <xdr:cNvCxnSpPr/>
      </xdr:nvCxnSpPr>
      <xdr:spPr>
        <a:xfrm>
          <a:off x="1447800" y="14124532"/>
          <a:ext cx="889000" cy="3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445BFA5D-5349-4501-AAB1-49352AE9B922}"/>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4221A37C-66C3-43D6-8F5E-D87203A76F79}"/>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AFED5B36-EA5E-4A9D-9F11-240DE8C7BFA5}"/>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a:extLst>
            <a:ext uri="{FF2B5EF4-FFF2-40B4-BE49-F238E27FC236}">
              <a16:creationId xmlns:a16="http://schemas.microsoft.com/office/drawing/2014/main" id="{2E0F531C-84E7-43A1-BFD2-212A51AFCBDF}"/>
            </a:ext>
          </a:extLst>
        </xdr:cNvPr>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FE4568CE-F824-4B2F-9CD5-F38D157D52F1}"/>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1BC29BC-B7C7-40E9-8849-3D5937E560D4}"/>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FDC0DF9A-1ADE-4702-9EC2-A2CC8AE45036}"/>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525F442-F1CD-41F0-A759-0FEC39BA4271}"/>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5C43C670-8154-4B48-9D30-FC979A9E2D0C}"/>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64123</xdr:rowOff>
    </xdr:from>
    <xdr:to>
      <xdr:col>23</xdr:col>
      <xdr:colOff>184150</xdr:colOff>
      <xdr:row>82</xdr:row>
      <xdr:rowOff>165723</xdr:rowOff>
    </xdr:to>
    <xdr:sp macro="" textlink="">
      <xdr:nvSpPr>
        <xdr:cNvPr id="214" name="楕円 213">
          <a:extLst>
            <a:ext uri="{FF2B5EF4-FFF2-40B4-BE49-F238E27FC236}">
              <a16:creationId xmlns:a16="http://schemas.microsoft.com/office/drawing/2014/main" id="{2F374EA8-F141-4D2D-B4E3-C86CB6085B01}"/>
            </a:ext>
          </a:extLst>
        </xdr:cNvPr>
        <xdr:cNvSpPr/>
      </xdr:nvSpPr>
      <xdr:spPr>
        <a:xfrm>
          <a:off x="4902200" y="1412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80650</xdr:rowOff>
    </xdr:from>
    <xdr:ext cx="762000" cy="259045"/>
    <xdr:sp macro="" textlink="">
      <xdr:nvSpPr>
        <xdr:cNvPr id="215" name="人件費・物件費等の状況該当値テキスト">
          <a:extLst>
            <a:ext uri="{FF2B5EF4-FFF2-40B4-BE49-F238E27FC236}">
              <a16:creationId xmlns:a16="http://schemas.microsoft.com/office/drawing/2014/main" id="{3A77982A-217E-46DA-ABB6-C815992CFDF6}"/>
            </a:ext>
          </a:extLst>
        </xdr:cNvPr>
        <xdr:cNvSpPr txBox="1"/>
      </xdr:nvSpPr>
      <xdr:spPr>
        <a:xfrm>
          <a:off x="5041900" y="1396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95966</xdr:rowOff>
    </xdr:from>
    <xdr:to>
      <xdr:col>19</xdr:col>
      <xdr:colOff>184150</xdr:colOff>
      <xdr:row>83</xdr:row>
      <xdr:rowOff>26116</xdr:rowOff>
    </xdr:to>
    <xdr:sp macro="" textlink="">
      <xdr:nvSpPr>
        <xdr:cNvPr id="216" name="楕円 215">
          <a:extLst>
            <a:ext uri="{FF2B5EF4-FFF2-40B4-BE49-F238E27FC236}">
              <a16:creationId xmlns:a16="http://schemas.microsoft.com/office/drawing/2014/main" id="{5D4CF975-B07E-42F1-88FF-435EBA33174F}"/>
            </a:ext>
          </a:extLst>
        </xdr:cNvPr>
        <xdr:cNvSpPr/>
      </xdr:nvSpPr>
      <xdr:spPr>
        <a:xfrm>
          <a:off x="4064000" y="1415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36293</xdr:rowOff>
    </xdr:from>
    <xdr:ext cx="736600" cy="259045"/>
    <xdr:sp macro="" textlink="">
      <xdr:nvSpPr>
        <xdr:cNvPr id="217" name="テキスト ボックス 216">
          <a:extLst>
            <a:ext uri="{FF2B5EF4-FFF2-40B4-BE49-F238E27FC236}">
              <a16:creationId xmlns:a16="http://schemas.microsoft.com/office/drawing/2014/main" id="{E53D3DFF-C4CE-4D1C-98B9-16545CD97476}"/>
            </a:ext>
          </a:extLst>
        </xdr:cNvPr>
        <xdr:cNvSpPr txBox="1"/>
      </xdr:nvSpPr>
      <xdr:spPr>
        <a:xfrm>
          <a:off x="3733800" y="13923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120056</xdr:rowOff>
    </xdr:from>
    <xdr:to>
      <xdr:col>15</xdr:col>
      <xdr:colOff>133350</xdr:colOff>
      <xdr:row>83</xdr:row>
      <xdr:rowOff>50206</xdr:rowOff>
    </xdr:to>
    <xdr:sp macro="" textlink="">
      <xdr:nvSpPr>
        <xdr:cNvPr id="218" name="楕円 217">
          <a:extLst>
            <a:ext uri="{FF2B5EF4-FFF2-40B4-BE49-F238E27FC236}">
              <a16:creationId xmlns:a16="http://schemas.microsoft.com/office/drawing/2014/main" id="{9FF06EF7-E557-4DF5-9AB7-6A456973E601}"/>
            </a:ext>
          </a:extLst>
        </xdr:cNvPr>
        <xdr:cNvSpPr/>
      </xdr:nvSpPr>
      <xdr:spPr>
        <a:xfrm>
          <a:off x="3175000" y="141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34983</xdr:rowOff>
    </xdr:from>
    <xdr:ext cx="762000" cy="259045"/>
    <xdr:sp macro="" textlink="">
      <xdr:nvSpPr>
        <xdr:cNvPr id="219" name="テキスト ボックス 218">
          <a:extLst>
            <a:ext uri="{FF2B5EF4-FFF2-40B4-BE49-F238E27FC236}">
              <a16:creationId xmlns:a16="http://schemas.microsoft.com/office/drawing/2014/main" id="{3C7769EE-317A-4AF6-8C75-DB98F0A5C067}"/>
            </a:ext>
          </a:extLst>
        </xdr:cNvPr>
        <xdr:cNvSpPr txBox="1"/>
      </xdr:nvSpPr>
      <xdr:spPr>
        <a:xfrm>
          <a:off x="2844800" y="1426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49924</xdr:rowOff>
    </xdr:from>
    <xdr:to>
      <xdr:col>11</xdr:col>
      <xdr:colOff>82550</xdr:colOff>
      <xdr:row>82</xdr:row>
      <xdr:rowOff>151524</xdr:rowOff>
    </xdr:to>
    <xdr:sp macro="" textlink="">
      <xdr:nvSpPr>
        <xdr:cNvPr id="220" name="楕円 219">
          <a:extLst>
            <a:ext uri="{FF2B5EF4-FFF2-40B4-BE49-F238E27FC236}">
              <a16:creationId xmlns:a16="http://schemas.microsoft.com/office/drawing/2014/main" id="{E12CF5DF-FAED-4658-86B6-812D848EC6B3}"/>
            </a:ext>
          </a:extLst>
        </xdr:cNvPr>
        <xdr:cNvSpPr/>
      </xdr:nvSpPr>
      <xdr:spPr>
        <a:xfrm>
          <a:off x="2286000" y="1410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161701</xdr:rowOff>
    </xdr:from>
    <xdr:ext cx="762000" cy="259045"/>
    <xdr:sp macro="" textlink="">
      <xdr:nvSpPr>
        <xdr:cNvPr id="221" name="テキスト ボックス 220">
          <a:extLst>
            <a:ext uri="{FF2B5EF4-FFF2-40B4-BE49-F238E27FC236}">
              <a16:creationId xmlns:a16="http://schemas.microsoft.com/office/drawing/2014/main" id="{F0A9FAEC-9A73-4BC7-B517-AF48E12AC474}"/>
            </a:ext>
          </a:extLst>
        </xdr:cNvPr>
        <xdr:cNvSpPr txBox="1"/>
      </xdr:nvSpPr>
      <xdr:spPr>
        <a:xfrm>
          <a:off x="1955800" y="138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14832</xdr:rowOff>
    </xdr:from>
    <xdr:to>
      <xdr:col>7</xdr:col>
      <xdr:colOff>31750</xdr:colOff>
      <xdr:row>82</xdr:row>
      <xdr:rowOff>116432</xdr:rowOff>
    </xdr:to>
    <xdr:sp macro="" textlink="">
      <xdr:nvSpPr>
        <xdr:cNvPr id="222" name="楕円 221">
          <a:extLst>
            <a:ext uri="{FF2B5EF4-FFF2-40B4-BE49-F238E27FC236}">
              <a16:creationId xmlns:a16="http://schemas.microsoft.com/office/drawing/2014/main" id="{1384F70C-73A2-42FF-AD61-A923AE4EAEBC}"/>
            </a:ext>
          </a:extLst>
        </xdr:cNvPr>
        <xdr:cNvSpPr/>
      </xdr:nvSpPr>
      <xdr:spPr>
        <a:xfrm>
          <a:off x="1397000" y="1407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126609</xdr:rowOff>
    </xdr:from>
    <xdr:ext cx="762000" cy="259045"/>
    <xdr:sp macro="" textlink="">
      <xdr:nvSpPr>
        <xdr:cNvPr id="223" name="テキスト ボックス 222">
          <a:extLst>
            <a:ext uri="{FF2B5EF4-FFF2-40B4-BE49-F238E27FC236}">
              <a16:creationId xmlns:a16="http://schemas.microsoft.com/office/drawing/2014/main" id="{11A77641-1248-44C4-81B3-34C340408DDB}"/>
            </a:ext>
          </a:extLst>
        </xdr:cNvPr>
        <xdr:cNvSpPr txBox="1"/>
      </xdr:nvSpPr>
      <xdr:spPr>
        <a:xfrm>
          <a:off x="1066800" y="13842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4E93BEC8-AE40-45A4-B360-29E0DCE8279B}"/>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6F367720-46FD-4AF0-A34E-D1571F429205}"/>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C02DC288-FAC1-469D-8487-13A7E572812F}"/>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6CF821EF-B0A7-48AE-B5AB-833FF3618B28}"/>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13B39D27-7CDD-4711-9BFC-75CB194D06D7}"/>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19CC60A-9922-42E0-AC93-D33F4D39D7B6}"/>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C7A1BAD9-A29E-4788-A076-D00A7D498C71}"/>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E5D844CB-A3C5-4421-9B43-8EC9DC52471B}"/>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431A3EAC-6C70-4299-BC00-15F4E673AA1B}"/>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AC102E6D-2931-4AC2-87B0-4E76516B3506}"/>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C1900865-D9F5-41AE-8256-71D6FBD4AC38}"/>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513CD77B-2524-4B83-8B84-D7C6CC84595E}"/>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13974CA2-ADD9-455F-A2E1-11B3FE3A5068}"/>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国家公務員との比較では、</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３０に数値は改善されたものの、類似団体平均値とでは指数は大きく上回っており、以前から取り組んでいる行政改革での人件費削減効果も検証しながら、今後も給与の適正化に努める。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25351982-6105-489C-8918-C6F5AD74F2A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AC47D810-30A3-4BB4-95D3-11FD3D286971}"/>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4DE5EE37-DB51-4ADF-9A8D-E1870D6945FE}"/>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A22B6A12-2083-420D-A4F7-C077FE4D2D1A}"/>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B4B557AA-4B39-4382-BFA5-AB12FFDC2EAB}"/>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16293138-57AF-4C97-8236-F080FA2ABF66}"/>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111568B9-F29D-4497-9885-5927F1DC36AB}"/>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34139B24-05CC-4166-AF88-27DE9C960D0E}"/>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5174F76B-7F0F-49B2-B050-B077D5A7EC38}"/>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F0C8E2D8-0B99-472F-A068-F872C0E9F269}"/>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982E56DB-7098-4B56-B137-312FAE3C48A7}"/>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6E942EBE-C762-4DE7-92BD-8B06C1150A8A}"/>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EF3920A5-5E84-4B9C-A6A7-C317D742EE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762FDBC6-94B3-4AC6-BCB1-A1A7650EBFB7}"/>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17EEFC36-07D8-4676-B5CA-E0F7B55606DC}"/>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629B1663-EBB8-47E1-84A6-FEC41BB81F41}"/>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C7D480C3-8A1F-4E51-BAE3-48B3B1A735B6}"/>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CDE4D9CB-666C-4E55-BBF5-37D0308B7BDA}"/>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144B3689-1A17-473F-9824-AB544E183D59}"/>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F42527ED-F0BA-4DE6-B4C2-D5A01FC2549E}"/>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89</xdr:row>
      <xdr:rowOff>93980</xdr:rowOff>
    </xdr:to>
    <xdr:cxnSp macro="">
      <xdr:nvCxnSpPr>
        <xdr:cNvPr id="257" name="直線コネクタ 256">
          <a:extLst>
            <a:ext uri="{FF2B5EF4-FFF2-40B4-BE49-F238E27FC236}">
              <a16:creationId xmlns:a16="http://schemas.microsoft.com/office/drawing/2014/main" id="{E2D12268-A645-41C5-B5F8-B793594A2063}"/>
            </a:ext>
          </a:extLst>
        </xdr:cNvPr>
        <xdr:cNvCxnSpPr/>
      </xdr:nvCxnSpPr>
      <xdr:spPr>
        <a:xfrm flipV="1">
          <a:off x="16179800" y="1520825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a:extLst>
            <a:ext uri="{FF2B5EF4-FFF2-40B4-BE49-F238E27FC236}">
              <a16:creationId xmlns:a16="http://schemas.microsoft.com/office/drawing/2014/main" id="{598CAB4D-2D47-4404-9D8C-63B2BC9F33F8}"/>
            </a:ext>
          </a:extLst>
        </xdr:cNvPr>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6FF4C5E9-7F9E-45F2-BC74-941F190CD93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93980</xdr:rowOff>
    </xdr:from>
    <xdr:to>
      <xdr:col>77</xdr:col>
      <xdr:colOff>44450</xdr:colOff>
      <xdr:row>90</xdr:row>
      <xdr:rowOff>35137</xdr:rowOff>
    </xdr:to>
    <xdr:cxnSp macro="">
      <xdr:nvCxnSpPr>
        <xdr:cNvPr id="260" name="直線コネクタ 259">
          <a:extLst>
            <a:ext uri="{FF2B5EF4-FFF2-40B4-BE49-F238E27FC236}">
              <a16:creationId xmlns:a16="http://schemas.microsoft.com/office/drawing/2014/main" id="{9FAD94AF-4D06-428C-BC3E-9DCACBDED764}"/>
            </a:ext>
          </a:extLst>
        </xdr:cNvPr>
        <xdr:cNvCxnSpPr/>
      </xdr:nvCxnSpPr>
      <xdr:spPr>
        <a:xfrm flipV="1">
          <a:off x="15290800" y="1535303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5E2F5F05-67A4-4EE4-B78A-70AA6EAEDAA6}"/>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a:extLst>
            <a:ext uri="{FF2B5EF4-FFF2-40B4-BE49-F238E27FC236}">
              <a16:creationId xmlns:a16="http://schemas.microsoft.com/office/drawing/2014/main" id="{CEF1885C-B521-4D08-AB03-822F8494B67A}"/>
            </a:ext>
          </a:extLst>
        </xdr:cNvPr>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69850</xdr:rowOff>
    </xdr:from>
    <xdr:to>
      <xdr:col>72</xdr:col>
      <xdr:colOff>203200</xdr:colOff>
      <xdr:row>90</xdr:row>
      <xdr:rowOff>35137</xdr:rowOff>
    </xdr:to>
    <xdr:cxnSp macro="">
      <xdr:nvCxnSpPr>
        <xdr:cNvPr id="263" name="直線コネクタ 262">
          <a:extLst>
            <a:ext uri="{FF2B5EF4-FFF2-40B4-BE49-F238E27FC236}">
              <a16:creationId xmlns:a16="http://schemas.microsoft.com/office/drawing/2014/main" id="{4C9E5DE7-FCD3-49DB-8F1F-3321DAAC4051}"/>
            </a:ext>
          </a:extLst>
        </xdr:cNvPr>
        <xdr:cNvCxnSpPr/>
      </xdr:nvCxnSpPr>
      <xdr:spPr>
        <a:xfrm>
          <a:off x="14401800" y="1532890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668698CB-2D07-46AA-BD26-4B1E0150D12A}"/>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a:extLst>
            <a:ext uri="{FF2B5EF4-FFF2-40B4-BE49-F238E27FC236}">
              <a16:creationId xmlns:a16="http://schemas.microsoft.com/office/drawing/2014/main" id="{C139568E-BDE5-4DC6-BA16-8C8A256710CB}"/>
            </a:ext>
          </a:extLst>
        </xdr:cNvPr>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29634</xdr:rowOff>
    </xdr:from>
    <xdr:to>
      <xdr:col>68</xdr:col>
      <xdr:colOff>152400</xdr:colOff>
      <xdr:row>89</xdr:row>
      <xdr:rowOff>69850</xdr:rowOff>
    </xdr:to>
    <xdr:cxnSp macro="">
      <xdr:nvCxnSpPr>
        <xdr:cNvPr id="266" name="直線コネクタ 265">
          <a:extLst>
            <a:ext uri="{FF2B5EF4-FFF2-40B4-BE49-F238E27FC236}">
              <a16:creationId xmlns:a16="http://schemas.microsoft.com/office/drawing/2014/main" id="{8D7EA3C3-7BA2-421E-82B6-D06D6524F4F5}"/>
            </a:ext>
          </a:extLst>
        </xdr:cNvPr>
        <xdr:cNvCxnSpPr/>
      </xdr:nvCxnSpPr>
      <xdr:spPr>
        <a:xfrm>
          <a:off x="13512800" y="152886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439DDED4-2C49-4936-826C-8C2769A3CA88}"/>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a:extLst>
            <a:ext uri="{FF2B5EF4-FFF2-40B4-BE49-F238E27FC236}">
              <a16:creationId xmlns:a16="http://schemas.microsoft.com/office/drawing/2014/main" id="{C1891446-20CC-416B-8D0C-7379D97C8390}"/>
            </a:ext>
          </a:extLst>
        </xdr:cNvPr>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172ADEB1-89CA-4E7F-B6D3-1D5F1279A249}"/>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a:extLst>
            <a:ext uri="{FF2B5EF4-FFF2-40B4-BE49-F238E27FC236}">
              <a16:creationId xmlns:a16="http://schemas.microsoft.com/office/drawing/2014/main" id="{A205D27E-3909-48FF-BB76-0D423B3814F1}"/>
            </a:ext>
          </a:extLst>
        </xdr:cNvPr>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EA12DB23-2C5E-4E81-AE94-4B44DCA79886}"/>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230F7A24-A96C-45A0-B514-078AAFB72F3C}"/>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3E6E6A72-CE3F-4C7B-8FD9-260AC18E38CF}"/>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E92E2A57-4E4C-4EEF-AD9F-C85C02C4223A}"/>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C39C66B8-5520-4671-91C4-EB229B0B0C85}"/>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6" name="楕円 275">
          <a:extLst>
            <a:ext uri="{FF2B5EF4-FFF2-40B4-BE49-F238E27FC236}">
              <a16:creationId xmlns:a16="http://schemas.microsoft.com/office/drawing/2014/main" id="{C6B32687-D035-469C-A2D2-CF15B15883C4}"/>
            </a:ext>
          </a:extLst>
        </xdr:cNvPr>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41927</xdr:rowOff>
    </xdr:from>
    <xdr:ext cx="762000" cy="259045"/>
    <xdr:sp macro="" textlink="">
      <xdr:nvSpPr>
        <xdr:cNvPr id="277" name="給与水準   （国との比較）該当値テキスト">
          <a:extLst>
            <a:ext uri="{FF2B5EF4-FFF2-40B4-BE49-F238E27FC236}">
              <a16:creationId xmlns:a16="http://schemas.microsoft.com/office/drawing/2014/main" id="{10A2A319-AD03-4BA0-BC56-5D9BEE179629}"/>
            </a:ext>
          </a:extLst>
        </xdr:cNvPr>
        <xdr:cNvSpPr txBox="1"/>
      </xdr:nvSpPr>
      <xdr:spPr>
        <a:xfrm>
          <a:off x="17106900" y="151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43180</xdr:rowOff>
    </xdr:from>
    <xdr:to>
      <xdr:col>77</xdr:col>
      <xdr:colOff>95250</xdr:colOff>
      <xdr:row>89</xdr:row>
      <xdr:rowOff>144780</xdr:rowOff>
    </xdr:to>
    <xdr:sp macro="" textlink="">
      <xdr:nvSpPr>
        <xdr:cNvPr id="278" name="楕円 277">
          <a:extLst>
            <a:ext uri="{FF2B5EF4-FFF2-40B4-BE49-F238E27FC236}">
              <a16:creationId xmlns:a16="http://schemas.microsoft.com/office/drawing/2014/main" id="{9AA815C6-651A-477F-B164-571CD123CA11}"/>
            </a:ext>
          </a:extLst>
        </xdr:cNvPr>
        <xdr:cNvSpPr/>
      </xdr:nvSpPr>
      <xdr:spPr>
        <a:xfrm>
          <a:off x="16129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129557</xdr:rowOff>
    </xdr:from>
    <xdr:ext cx="736600" cy="259045"/>
    <xdr:sp macro="" textlink="">
      <xdr:nvSpPr>
        <xdr:cNvPr id="279" name="テキスト ボックス 278">
          <a:extLst>
            <a:ext uri="{FF2B5EF4-FFF2-40B4-BE49-F238E27FC236}">
              <a16:creationId xmlns:a16="http://schemas.microsoft.com/office/drawing/2014/main" id="{3769CB4F-E6ED-43D9-9C64-1074EFDEF119}"/>
            </a:ext>
          </a:extLst>
        </xdr:cNvPr>
        <xdr:cNvSpPr txBox="1"/>
      </xdr:nvSpPr>
      <xdr:spPr>
        <a:xfrm>
          <a:off x="15798800" y="1538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155787</xdr:rowOff>
    </xdr:from>
    <xdr:to>
      <xdr:col>73</xdr:col>
      <xdr:colOff>44450</xdr:colOff>
      <xdr:row>90</xdr:row>
      <xdr:rowOff>85937</xdr:rowOff>
    </xdr:to>
    <xdr:sp macro="" textlink="">
      <xdr:nvSpPr>
        <xdr:cNvPr id="280" name="楕円 279">
          <a:extLst>
            <a:ext uri="{FF2B5EF4-FFF2-40B4-BE49-F238E27FC236}">
              <a16:creationId xmlns:a16="http://schemas.microsoft.com/office/drawing/2014/main" id="{5F0DD4AE-9404-42A8-B28D-86AE8C5EC25C}"/>
            </a:ext>
          </a:extLst>
        </xdr:cNvPr>
        <xdr:cNvSpPr/>
      </xdr:nvSpPr>
      <xdr:spPr>
        <a:xfrm>
          <a:off x="15240000" y="1541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70714</xdr:rowOff>
    </xdr:from>
    <xdr:ext cx="762000" cy="259045"/>
    <xdr:sp macro="" textlink="">
      <xdr:nvSpPr>
        <xdr:cNvPr id="281" name="テキスト ボックス 280">
          <a:extLst>
            <a:ext uri="{FF2B5EF4-FFF2-40B4-BE49-F238E27FC236}">
              <a16:creationId xmlns:a16="http://schemas.microsoft.com/office/drawing/2014/main" id="{B62C9BFF-5E72-4140-B03E-03788625CA33}"/>
            </a:ext>
          </a:extLst>
        </xdr:cNvPr>
        <xdr:cNvSpPr txBox="1"/>
      </xdr:nvSpPr>
      <xdr:spPr>
        <a:xfrm>
          <a:off x="14909800" y="1550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2" name="楕円 281">
          <a:extLst>
            <a:ext uri="{FF2B5EF4-FFF2-40B4-BE49-F238E27FC236}">
              <a16:creationId xmlns:a16="http://schemas.microsoft.com/office/drawing/2014/main" id="{6C62FCB7-BD2D-4099-BA86-891FC568A802}"/>
            </a:ext>
          </a:extLst>
        </xdr:cNvPr>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3" name="テキスト ボックス 282">
          <a:extLst>
            <a:ext uri="{FF2B5EF4-FFF2-40B4-BE49-F238E27FC236}">
              <a16:creationId xmlns:a16="http://schemas.microsoft.com/office/drawing/2014/main" id="{D6167B41-099A-42ED-AC66-35CEB6D01217}"/>
            </a:ext>
          </a:extLst>
        </xdr:cNvPr>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150284</xdr:rowOff>
    </xdr:from>
    <xdr:to>
      <xdr:col>64</xdr:col>
      <xdr:colOff>152400</xdr:colOff>
      <xdr:row>89</xdr:row>
      <xdr:rowOff>80434</xdr:rowOff>
    </xdr:to>
    <xdr:sp macro="" textlink="">
      <xdr:nvSpPr>
        <xdr:cNvPr id="284" name="楕円 283">
          <a:extLst>
            <a:ext uri="{FF2B5EF4-FFF2-40B4-BE49-F238E27FC236}">
              <a16:creationId xmlns:a16="http://schemas.microsoft.com/office/drawing/2014/main" id="{8D372365-2347-4026-A284-AB58B128CD6D}"/>
            </a:ext>
          </a:extLst>
        </xdr:cNvPr>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65211</xdr:rowOff>
    </xdr:from>
    <xdr:ext cx="762000" cy="259045"/>
    <xdr:sp macro="" textlink="">
      <xdr:nvSpPr>
        <xdr:cNvPr id="285" name="テキスト ボックス 284">
          <a:extLst>
            <a:ext uri="{FF2B5EF4-FFF2-40B4-BE49-F238E27FC236}">
              <a16:creationId xmlns:a16="http://schemas.microsoft.com/office/drawing/2014/main" id="{E01EEABF-F868-4057-976C-4D0D0ED6ECEA}"/>
            </a:ext>
          </a:extLst>
        </xdr:cNvPr>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2907C682-AF1A-4B1C-B156-B474D55A7848}"/>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92C72D0A-7DCB-4007-9B2D-2167844EC673}"/>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A50F5CE9-6160-4C5A-8BC5-BAEE9263A8D4}"/>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17141EF4-5E53-4EE4-BDD6-C46849EB6499}"/>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1E454C6F-A656-47BB-92B2-9C7932F87A65}"/>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CEC594B-8CF1-4BA7-94A6-6B9903A4ABB6}"/>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6D1EB992-C0EA-4C30-9A1A-1AA917AE7012}"/>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6547F320-55CE-4A2E-A5D2-3F85F200DB3F}"/>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87F2C84C-6358-43D6-BA94-39EF47E99C45}"/>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5BBC2E1F-7CBD-4FD6-9338-F8018C50F237}"/>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E5BB3D4A-7C55-452A-BC04-88564E1B06ED}"/>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88D11F4D-1D01-46EC-98FE-E8548F91EB94}"/>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AEE42E82-9BFD-4027-ADD5-DA7D26CDA89D}"/>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必要最小限の退職者補充による職員数の削減により類似団体平均値を大きく下回っている。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今後も行政サービスを低下させることのないよう一定の職員数を維持しつつ適正な人員管理に努める。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2009FD3-287C-45B6-8FE0-A6A886838BB6}"/>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94F4B8D1-0582-4202-A0EB-7CB9F984BC9E}"/>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4D96511B-A31A-4E17-9F8D-4B19DCECF7A6}"/>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2406D73F-108B-492F-95CC-4B13BC5F3A55}"/>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6E205CDB-DB12-4116-8FCB-4B2D18FA36D6}"/>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B9F42837-00C1-4ECA-8F3A-8392B71512E1}"/>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3FAFFE27-8BC0-4703-8CD7-53BE817FB9C9}"/>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B56E2F20-5D61-45EE-904D-2F2F02B5AC29}"/>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80C84339-2113-48B0-9474-DE466F82D87C}"/>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AC79630F-5DE1-4A7A-A5D5-7CBFD1803223}"/>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B0EB05C0-5880-4CD2-9A5D-82A06321B5E5}"/>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AE283244-7F4F-4F66-9E1B-7E4048F0F749}"/>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F8D3CA94-03A2-45EF-8645-0FD0C2714919}"/>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62F38D04-E60F-4B6F-9231-063F901C21DF}"/>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ADDF414-F9F2-4711-A1E4-FC6D8EA6801C}"/>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C9DFACB6-758E-4527-B908-7B79382B7D03}"/>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718C2433-5B60-4A02-8311-A9DAF2AEC572}"/>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828931F6-0B5D-4F39-A8C5-5381F321D74E}"/>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9A186774-77BC-46A1-BD01-FD37899E77BB}"/>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40670A74-A563-46AC-B2F6-9F0B19E56DF5}"/>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3438E7D9-7980-4CA1-B1AA-E3DB949D349E}"/>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B1CEC6C5-43FB-4AB0-A459-6D8FF7A67A04}"/>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EAB0B0ED-FF49-4DDE-994C-C4AF297B6438}"/>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156518</xdr:rowOff>
    </xdr:from>
    <xdr:to>
      <xdr:col>81</xdr:col>
      <xdr:colOff>44450</xdr:colOff>
      <xdr:row>60</xdr:row>
      <xdr:rowOff>14369</xdr:rowOff>
    </xdr:to>
    <xdr:cxnSp macro="">
      <xdr:nvCxnSpPr>
        <xdr:cNvPr id="322" name="直線コネクタ 321">
          <a:extLst>
            <a:ext uri="{FF2B5EF4-FFF2-40B4-BE49-F238E27FC236}">
              <a16:creationId xmlns:a16="http://schemas.microsoft.com/office/drawing/2014/main" id="{9EF28155-584A-4A83-B689-3B7D1D584886}"/>
            </a:ext>
          </a:extLst>
        </xdr:cNvPr>
        <xdr:cNvCxnSpPr/>
      </xdr:nvCxnSpPr>
      <xdr:spPr>
        <a:xfrm>
          <a:off x="16179800" y="10272068"/>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772BCE07-8BB3-44BD-84B4-51EF7B5A324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1FBB2785-D102-4B77-94D0-8282EBF8C267}"/>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100674</xdr:rowOff>
    </xdr:from>
    <xdr:to>
      <xdr:col>77</xdr:col>
      <xdr:colOff>44450</xdr:colOff>
      <xdr:row>59</xdr:row>
      <xdr:rowOff>156518</xdr:rowOff>
    </xdr:to>
    <xdr:cxnSp macro="">
      <xdr:nvCxnSpPr>
        <xdr:cNvPr id="325" name="直線コネクタ 324">
          <a:extLst>
            <a:ext uri="{FF2B5EF4-FFF2-40B4-BE49-F238E27FC236}">
              <a16:creationId xmlns:a16="http://schemas.microsoft.com/office/drawing/2014/main" id="{9C6546A8-A661-4026-80A0-E96E482439D8}"/>
            </a:ext>
          </a:extLst>
        </xdr:cNvPr>
        <xdr:cNvCxnSpPr/>
      </xdr:nvCxnSpPr>
      <xdr:spPr>
        <a:xfrm>
          <a:off x="15290800" y="10216224"/>
          <a:ext cx="889000" cy="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F146B1DC-4A4F-48E1-9C2D-A1F90D999DB6}"/>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id="{1E3E1A40-2B7A-4919-AA88-14CB1D766C07}"/>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100674</xdr:rowOff>
    </xdr:from>
    <xdr:to>
      <xdr:col>72</xdr:col>
      <xdr:colOff>203200</xdr:colOff>
      <xdr:row>59</xdr:row>
      <xdr:rowOff>104811</xdr:rowOff>
    </xdr:to>
    <xdr:cxnSp macro="">
      <xdr:nvCxnSpPr>
        <xdr:cNvPr id="328" name="直線コネクタ 327">
          <a:extLst>
            <a:ext uri="{FF2B5EF4-FFF2-40B4-BE49-F238E27FC236}">
              <a16:creationId xmlns:a16="http://schemas.microsoft.com/office/drawing/2014/main" id="{00EA89DE-5359-4BF7-AC4D-AB20ED56672C}"/>
            </a:ext>
          </a:extLst>
        </xdr:cNvPr>
        <xdr:cNvCxnSpPr/>
      </xdr:nvCxnSpPr>
      <xdr:spPr>
        <a:xfrm flipV="1">
          <a:off x="14401800" y="10216224"/>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2C870637-B297-4277-91E1-68CCA4E6A8F8}"/>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EB2B633F-9AFA-48DD-B5DD-CE6431B6DBDC}"/>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88954</xdr:rowOff>
    </xdr:from>
    <xdr:to>
      <xdr:col>68</xdr:col>
      <xdr:colOff>152400</xdr:colOff>
      <xdr:row>59</xdr:row>
      <xdr:rowOff>104811</xdr:rowOff>
    </xdr:to>
    <xdr:cxnSp macro="">
      <xdr:nvCxnSpPr>
        <xdr:cNvPr id="331" name="直線コネクタ 330">
          <a:extLst>
            <a:ext uri="{FF2B5EF4-FFF2-40B4-BE49-F238E27FC236}">
              <a16:creationId xmlns:a16="http://schemas.microsoft.com/office/drawing/2014/main" id="{9B296914-5DD4-40B1-9735-EEECADC0099C}"/>
            </a:ext>
          </a:extLst>
        </xdr:cNvPr>
        <xdr:cNvCxnSpPr/>
      </xdr:nvCxnSpPr>
      <xdr:spPr>
        <a:xfrm>
          <a:off x="13512800" y="10204504"/>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B9C4394E-B9F0-41C2-89C7-7A4BEB584CC3}"/>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D98FC066-A982-44E1-A8FC-66C6C326E9C9}"/>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D504DF2D-27B1-48EE-97E8-F3B80748DE19}"/>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a:extLst>
            <a:ext uri="{FF2B5EF4-FFF2-40B4-BE49-F238E27FC236}">
              <a16:creationId xmlns:a16="http://schemas.microsoft.com/office/drawing/2014/main" id="{29FD4A99-9DAE-40A9-96E6-841CA6FCEC0D}"/>
            </a:ext>
          </a:extLst>
        </xdr:cNvPr>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18A7B94D-EBB2-410C-9F89-783B90D1B2F5}"/>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CEB8B236-8415-49B6-A13F-A3169A358DC2}"/>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9986B8A7-F538-4DEB-9D0D-8EF3F2A8EB78}"/>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F48315FB-D49A-40F0-BCA7-BE4102DAD0F8}"/>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7EFD6E16-3825-42FC-8FFB-A136048E5B5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135019</xdr:rowOff>
    </xdr:from>
    <xdr:to>
      <xdr:col>81</xdr:col>
      <xdr:colOff>95250</xdr:colOff>
      <xdr:row>60</xdr:row>
      <xdr:rowOff>65169</xdr:rowOff>
    </xdr:to>
    <xdr:sp macro="" textlink="">
      <xdr:nvSpPr>
        <xdr:cNvPr id="341" name="楕円 340">
          <a:extLst>
            <a:ext uri="{FF2B5EF4-FFF2-40B4-BE49-F238E27FC236}">
              <a16:creationId xmlns:a16="http://schemas.microsoft.com/office/drawing/2014/main" id="{6448534E-3066-4FF4-9E9A-EB4070CD786C}"/>
            </a:ext>
          </a:extLst>
        </xdr:cNvPr>
        <xdr:cNvSpPr/>
      </xdr:nvSpPr>
      <xdr:spPr>
        <a:xfrm>
          <a:off x="16967200" y="1025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151546</xdr:rowOff>
    </xdr:from>
    <xdr:ext cx="762000" cy="259045"/>
    <xdr:sp macro="" textlink="">
      <xdr:nvSpPr>
        <xdr:cNvPr id="342" name="定員管理の状況該当値テキスト">
          <a:extLst>
            <a:ext uri="{FF2B5EF4-FFF2-40B4-BE49-F238E27FC236}">
              <a16:creationId xmlns:a16="http://schemas.microsoft.com/office/drawing/2014/main" id="{ECD12076-5E82-4A45-8D5B-A7FF9F9251D3}"/>
            </a:ext>
          </a:extLst>
        </xdr:cNvPr>
        <xdr:cNvSpPr txBox="1"/>
      </xdr:nvSpPr>
      <xdr:spPr>
        <a:xfrm>
          <a:off x="17106900" y="1009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105718</xdr:rowOff>
    </xdr:from>
    <xdr:to>
      <xdr:col>77</xdr:col>
      <xdr:colOff>95250</xdr:colOff>
      <xdr:row>60</xdr:row>
      <xdr:rowOff>35868</xdr:rowOff>
    </xdr:to>
    <xdr:sp macro="" textlink="">
      <xdr:nvSpPr>
        <xdr:cNvPr id="343" name="楕円 342">
          <a:extLst>
            <a:ext uri="{FF2B5EF4-FFF2-40B4-BE49-F238E27FC236}">
              <a16:creationId xmlns:a16="http://schemas.microsoft.com/office/drawing/2014/main" id="{721436E1-AAB3-4C4D-8582-66BCEC08490D}"/>
            </a:ext>
          </a:extLst>
        </xdr:cNvPr>
        <xdr:cNvSpPr/>
      </xdr:nvSpPr>
      <xdr:spPr>
        <a:xfrm>
          <a:off x="16129000" y="1022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46045</xdr:rowOff>
    </xdr:from>
    <xdr:ext cx="736600" cy="259045"/>
    <xdr:sp macro="" textlink="">
      <xdr:nvSpPr>
        <xdr:cNvPr id="344" name="テキスト ボックス 343">
          <a:extLst>
            <a:ext uri="{FF2B5EF4-FFF2-40B4-BE49-F238E27FC236}">
              <a16:creationId xmlns:a16="http://schemas.microsoft.com/office/drawing/2014/main" id="{BD7AD94C-FDA8-4396-9F14-B42D4462CB6B}"/>
            </a:ext>
          </a:extLst>
        </xdr:cNvPr>
        <xdr:cNvSpPr txBox="1"/>
      </xdr:nvSpPr>
      <xdr:spPr>
        <a:xfrm>
          <a:off x="15798800" y="9990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49874</xdr:rowOff>
    </xdr:from>
    <xdr:to>
      <xdr:col>73</xdr:col>
      <xdr:colOff>44450</xdr:colOff>
      <xdr:row>59</xdr:row>
      <xdr:rowOff>151474</xdr:rowOff>
    </xdr:to>
    <xdr:sp macro="" textlink="">
      <xdr:nvSpPr>
        <xdr:cNvPr id="345" name="楕円 344">
          <a:extLst>
            <a:ext uri="{FF2B5EF4-FFF2-40B4-BE49-F238E27FC236}">
              <a16:creationId xmlns:a16="http://schemas.microsoft.com/office/drawing/2014/main" id="{AEF93E49-1A7D-4621-AD52-080E7FBC9F28}"/>
            </a:ext>
          </a:extLst>
        </xdr:cNvPr>
        <xdr:cNvSpPr/>
      </xdr:nvSpPr>
      <xdr:spPr>
        <a:xfrm>
          <a:off x="15240000" y="1016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161651</xdr:rowOff>
    </xdr:from>
    <xdr:ext cx="762000" cy="259045"/>
    <xdr:sp macro="" textlink="">
      <xdr:nvSpPr>
        <xdr:cNvPr id="346" name="テキスト ボックス 345">
          <a:extLst>
            <a:ext uri="{FF2B5EF4-FFF2-40B4-BE49-F238E27FC236}">
              <a16:creationId xmlns:a16="http://schemas.microsoft.com/office/drawing/2014/main" id="{B512F47D-3F31-46A0-94B9-32B606CD7AE3}"/>
            </a:ext>
          </a:extLst>
        </xdr:cNvPr>
        <xdr:cNvSpPr txBox="1"/>
      </xdr:nvSpPr>
      <xdr:spPr>
        <a:xfrm>
          <a:off x="14909800" y="9934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54011</xdr:rowOff>
    </xdr:from>
    <xdr:to>
      <xdr:col>68</xdr:col>
      <xdr:colOff>203200</xdr:colOff>
      <xdr:row>59</xdr:row>
      <xdr:rowOff>155611</xdr:rowOff>
    </xdr:to>
    <xdr:sp macro="" textlink="">
      <xdr:nvSpPr>
        <xdr:cNvPr id="347" name="楕円 346">
          <a:extLst>
            <a:ext uri="{FF2B5EF4-FFF2-40B4-BE49-F238E27FC236}">
              <a16:creationId xmlns:a16="http://schemas.microsoft.com/office/drawing/2014/main" id="{238FF12E-B846-4CFF-B142-3D0A577623B0}"/>
            </a:ext>
          </a:extLst>
        </xdr:cNvPr>
        <xdr:cNvSpPr/>
      </xdr:nvSpPr>
      <xdr:spPr>
        <a:xfrm>
          <a:off x="14351000" y="101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165788</xdr:rowOff>
    </xdr:from>
    <xdr:ext cx="762000" cy="259045"/>
    <xdr:sp macro="" textlink="">
      <xdr:nvSpPr>
        <xdr:cNvPr id="348" name="テキスト ボックス 347">
          <a:extLst>
            <a:ext uri="{FF2B5EF4-FFF2-40B4-BE49-F238E27FC236}">
              <a16:creationId xmlns:a16="http://schemas.microsoft.com/office/drawing/2014/main" id="{3A738969-084B-4A5B-8BB0-8C5BB91412B6}"/>
            </a:ext>
          </a:extLst>
        </xdr:cNvPr>
        <xdr:cNvSpPr txBox="1"/>
      </xdr:nvSpPr>
      <xdr:spPr>
        <a:xfrm>
          <a:off x="14020800" y="99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38154</xdr:rowOff>
    </xdr:from>
    <xdr:to>
      <xdr:col>64</xdr:col>
      <xdr:colOff>152400</xdr:colOff>
      <xdr:row>59</xdr:row>
      <xdr:rowOff>139754</xdr:rowOff>
    </xdr:to>
    <xdr:sp macro="" textlink="">
      <xdr:nvSpPr>
        <xdr:cNvPr id="349" name="楕円 348">
          <a:extLst>
            <a:ext uri="{FF2B5EF4-FFF2-40B4-BE49-F238E27FC236}">
              <a16:creationId xmlns:a16="http://schemas.microsoft.com/office/drawing/2014/main" id="{5DD98B33-7EE2-459E-AB25-A736050A412F}"/>
            </a:ext>
          </a:extLst>
        </xdr:cNvPr>
        <xdr:cNvSpPr/>
      </xdr:nvSpPr>
      <xdr:spPr>
        <a:xfrm>
          <a:off x="13462000" y="1015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149931</xdr:rowOff>
    </xdr:from>
    <xdr:ext cx="762000" cy="259045"/>
    <xdr:sp macro="" textlink="">
      <xdr:nvSpPr>
        <xdr:cNvPr id="350" name="テキスト ボックス 349">
          <a:extLst>
            <a:ext uri="{FF2B5EF4-FFF2-40B4-BE49-F238E27FC236}">
              <a16:creationId xmlns:a16="http://schemas.microsoft.com/office/drawing/2014/main" id="{30B4F76D-523A-4BC2-BB07-A4E2C2FA20AF}"/>
            </a:ext>
          </a:extLst>
        </xdr:cNvPr>
        <xdr:cNvSpPr txBox="1"/>
      </xdr:nvSpPr>
      <xdr:spPr>
        <a:xfrm>
          <a:off x="13131800" y="992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DA08B068-F4DB-4888-8BC9-05553C698CA3}"/>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E34CFD23-FDCA-4D8B-9653-9F2D772BA6A3}"/>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FF8FFE09-9736-4004-BEF8-93F9E3BD4CCC}"/>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380AE59F-DE39-4702-B5E5-2EDE2FAEE7AE}"/>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76442CFC-45C4-487B-A741-10333A140CC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EC9E27A1-E1E1-4B27-9D35-8EC36C2BFC16}"/>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79CCA624-AF68-4D2B-BB89-DAE97070B236}"/>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30EED4D6-96D8-4F44-9611-A5935F61C7EA}"/>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86DEBD7F-4E88-43C7-A53A-4569D095640F}"/>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4AB357BF-DE51-4F02-8740-53A4E5B8F1A8}"/>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C37A97A7-9CD3-438F-8BEC-A7791C4C63EF}"/>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6B5B539D-CA11-44A5-91C1-24832CA4A309}"/>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C49FD3E8-4784-4B52-B847-E49F0300971B}"/>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類似団体平均値を上回っているが、年々改善傾向にある。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平成２２年度に公債費償還額のピークを迎え減少したが、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今後は国営農地再編整備事業に関する借入金の償還が始まるため、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今後も交付税措置のある町債を優先して発行し、財源措置のない単独事業を抑制するなど公債費の適正な管理・運営に努める。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3D5634C7-7268-46F2-88B9-99C3F103345D}"/>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42529363-861F-46DB-930C-68F054569BF5}"/>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D211EF8A-A026-43C5-88D1-B8836A0F2251}"/>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69332254-783F-4DB5-B96D-B1885BF1B63E}"/>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130A0201-22B2-4360-A998-27FD5A5CB095}"/>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5B74B323-1178-4FE2-BC21-1B2E2994DDF4}"/>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A881271F-D001-4064-9F51-2BB6721AEBB9}"/>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F3C43BA9-B89B-431C-9128-12B3CB98DE27}"/>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2445135E-1EE6-4735-92D0-9E72F23347BF}"/>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2CEE5F11-EC0F-4092-8778-BA6803F16897}"/>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33DD9AF2-6B5C-431B-99A5-0846B42B18E2}"/>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2EEDB7A9-A5E7-4841-A8AE-85C3F5F2CF5E}"/>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6CCDEC86-3255-4DFC-B00C-59F938607623}"/>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50F80619-D4FA-4237-9634-E456C2734AB1}"/>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5126B834-A9F2-43C7-ACFB-C5B89C65B74E}"/>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E620F05A-4DA5-4216-A296-7FD55E6C5E7B}"/>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C201773E-9163-4FEB-82FA-3C9B5144032D}"/>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134112</xdr:rowOff>
    </xdr:from>
    <xdr:to>
      <xdr:col>81</xdr:col>
      <xdr:colOff>44450</xdr:colOff>
      <xdr:row>42</xdr:row>
      <xdr:rowOff>35052</xdr:rowOff>
    </xdr:to>
    <xdr:cxnSp macro="">
      <xdr:nvCxnSpPr>
        <xdr:cNvPr id="381" name="直線コネクタ 380">
          <a:extLst>
            <a:ext uri="{FF2B5EF4-FFF2-40B4-BE49-F238E27FC236}">
              <a16:creationId xmlns:a16="http://schemas.microsoft.com/office/drawing/2014/main" id="{1CB6E196-70F8-40EE-9406-51F85C6CCA1C}"/>
            </a:ext>
          </a:extLst>
        </xdr:cNvPr>
        <xdr:cNvCxnSpPr/>
      </xdr:nvCxnSpPr>
      <xdr:spPr>
        <a:xfrm flipV="1">
          <a:off x="16179800" y="716356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id="{D16788CD-4D00-481B-98C8-B7F7834AA39A}"/>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24A4CF83-A2EC-4CB3-912B-0CD2B150438F}"/>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35052</xdr:rowOff>
    </xdr:from>
    <xdr:to>
      <xdr:col>77</xdr:col>
      <xdr:colOff>44450</xdr:colOff>
      <xdr:row>42</xdr:row>
      <xdr:rowOff>64008</xdr:rowOff>
    </xdr:to>
    <xdr:cxnSp macro="">
      <xdr:nvCxnSpPr>
        <xdr:cNvPr id="384" name="直線コネクタ 383">
          <a:extLst>
            <a:ext uri="{FF2B5EF4-FFF2-40B4-BE49-F238E27FC236}">
              <a16:creationId xmlns:a16="http://schemas.microsoft.com/office/drawing/2014/main" id="{A9733D2B-0E91-47E1-AB46-AEEE518D8A7E}"/>
            </a:ext>
          </a:extLst>
        </xdr:cNvPr>
        <xdr:cNvCxnSpPr/>
      </xdr:nvCxnSpPr>
      <xdr:spPr>
        <a:xfrm flipV="1">
          <a:off x="15290800" y="72359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5BFED3C4-ADED-420E-AE53-328B5E52A7C8}"/>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5A870DFE-5633-4661-AA3E-62DB3CAC0C7A}"/>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59182</xdr:rowOff>
    </xdr:from>
    <xdr:to>
      <xdr:col>72</xdr:col>
      <xdr:colOff>203200</xdr:colOff>
      <xdr:row>42</xdr:row>
      <xdr:rowOff>64008</xdr:rowOff>
    </xdr:to>
    <xdr:cxnSp macro="">
      <xdr:nvCxnSpPr>
        <xdr:cNvPr id="387" name="直線コネクタ 386">
          <a:extLst>
            <a:ext uri="{FF2B5EF4-FFF2-40B4-BE49-F238E27FC236}">
              <a16:creationId xmlns:a16="http://schemas.microsoft.com/office/drawing/2014/main" id="{8B687013-0C14-4FC1-9EB7-67016A3B69D6}"/>
            </a:ext>
          </a:extLst>
        </xdr:cNvPr>
        <xdr:cNvCxnSpPr/>
      </xdr:nvCxnSpPr>
      <xdr:spPr>
        <a:xfrm>
          <a:off x="14401800" y="726008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2579F414-85A0-44B1-8F2C-32D998E523FB}"/>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id="{B09489FE-29C9-4ECE-A975-FB7FA1B9BAA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59182</xdr:rowOff>
    </xdr:from>
    <xdr:to>
      <xdr:col>68</xdr:col>
      <xdr:colOff>152400</xdr:colOff>
      <xdr:row>42</xdr:row>
      <xdr:rowOff>107442</xdr:rowOff>
    </xdr:to>
    <xdr:cxnSp macro="">
      <xdr:nvCxnSpPr>
        <xdr:cNvPr id="390" name="直線コネクタ 389">
          <a:extLst>
            <a:ext uri="{FF2B5EF4-FFF2-40B4-BE49-F238E27FC236}">
              <a16:creationId xmlns:a16="http://schemas.microsoft.com/office/drawing/2014/main" id="{57FAEF62-1CCE-42CC-815A-9FA1C5666150}"/>
            </a:ext>
          </a:extLst>
        </xdr:cNvPr>
        <xdr:cNvCxnSpPr/>
      </xdr:nvCxnSpPr>
      <xdr:spPr>
        <a:xfrm flipV="1">
          <a:off x="13512800" y="726008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2ED53AED-8682-409D-AAB2-786B2ED5B0CD}"/>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a:extLst>
            <a:ext uri="{FF2B5EF4-FFF2-40B4-BE49-F238E27FC236}">
              <a16:creationId xmlns:a16="http://schemas.microsoft.com/office/drawing/2014/main" id="{A830212B-FFC8-4B3E-9A69-BAD2174103D8}"/>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6D288292-E70B-431D-8106-2E9F504EF6F8}"/>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4" name="テキスト ボックス 393">
          <a:extLst>
            <a:ext uri="{FF2B5EF4-FFF2-40B4-BE49-F238E27FC236}">
              <a16:creationId xmlns:a16="http://schemas.microsoft.com/office/drawing/2014/main" id="{99642323-3610-4298-AAC6-E519071CD56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41B2EAEF-108E-4057-B1A9-F694D7C831B2}"/>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999FC5CC-CAFD-4A77-ACC0-A7185BC9B90A}"/>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2A29732E-1190-479C-AF4A-EF38A81C8657}"/>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B9C8F1C5-986D-4018-BE4A-3A7E862578D1}"/>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FDF5E43E-110A-4A81-A421-A96F18A8CB92}"/>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83312</xdr:rowOff>
    </xdr:from>
    <xdr:to>
      <xdr:col>81</xdr:col>
      <xdr:colOff>95250</xdr:colOff>
      <xdr:row>42</xdr:row>
      <xdr:rowOff>13462</xdr:rowOff>
    </xdr:to>
    <xdr:sp macro="" textlink="">
      <xdr:nvSpPr>
        <xdr:cNvPr id="400" name="楕円 399">
          <a:extLst>
            <a:ext uri="{FF2B5EF4-FFF2-40B4-BE49-F238E27FC236}">
              <a16:creationId xmlns:a16="http://schemas.microsoft.com/office/drawing/2014/main" id="{D5240A57-321F-4C93-B5F8-6208CDC2AED6}"/>
            </a:ext>
          </a:extLst>
        </xdr:cNvPr>
        <xdr:cNvSpPr/>
      </xdr:nvSpPr>
      <xdr:spPr>
        <a:xfrm>
          <a:off x="169672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55389</xdr:rowOff>
    </xdr:from>
    <xdr:ext cx="762000" cy="259045"/>
    <xdr:sp macro="" textlink="">
      <xdr:nvSpPr>
        <xdr:cNvPr id="401" name="公債費負担の状況該当値テキスト">
          <a:extLst>
            <a:ext uri="{FF2B5EF4-FFF2-40B4-BE49-F238E27FC236}">
              <a16:creationId xmlns:a16="http://schemas.microsoft.com/office/drawing/2014/main" id="{9DEA0311-52FB-4983-AD2A-B5C3F9914211}"/>
            </a:ext>
          </a:extLst>
        </xdr:cNvPr>
        <xdr:cNvSpPr txBox="1"/>
      </xdr:nvSpPr>
      <xdr:spPr>
        <a:xfrm>
          <a:off x="17106900" y="708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155702</xdr:rowOff>
    </xdr:from>
    <xdr:to>
      <xdr:col>77</xdr:col>
      <xdr:colOff>95250</xdr:colOff>
      <xdr:row>42</xdr:row>
      <xdr:rowOff>85852</xdr:rowOff>
    </xdr:to>
    <xdr:sp macro="" textlink="">
      <xdr:nvSpPr>
        <xdr:cNvPr id="402" name="楕円 401">
          <a:extLst>
            <a:ext uri="{FF2B5EF4-FFF2-40B4-BE49-F238E27FC236}">
              <a16:creationId xmlns:a16="http://schemas.microsoft.com/office/drawing/2014/main" id="{B4762EE3-FE00-4883-BFAC-CD0413DFDF12}"/>
            </a:ext>
          </a:extLst>
        </xdr:cNvPr>
        <xdr:cNvSpPr/>
      </xdr:nvSpPr>
      <xdr:spPr>
        <a:xfrm>
          <a:off x="16129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70629</xdr:rowOff>
    </xdr:from>
    <xdr:ext cx="736600" cy="259045"/>
    <xdr:sp macro="" textlink="">
      <xdr:nvSpPr>
        <xdr:cNvPr id="403" name="テキスト ボックス 402">
          <a:extLst>
            <a:ext uri="{FF2B5EF4-FFF2-40B4-BE49-F238E27FC236}">
              <a16:creationId xmlns:a16="http://schemas.microsoft.com/office/drawing/2014/main" id="{ED04C118-64D2-4BFE-B5ED-F923E26B2505}"/>
            </a:ext>
          </a:extLst>
        </xdr:cNvPr>
        <xdr:cNvSpPr txBox="1"/>
      </xdr:nvSpPr>
      <xdr:spPr>
        <a:xfrm>
          <a:off x="15798800" y="727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13208</xdr:rowOff>
    </xdr:from>
    <xdr:to>
      <xdr:col>73</xdr:col>
      <xdr:colOff>44450</xdr:colOff>
      <xdr:row>42</xdr:row>
      <xdr:rowOff>114808</xdr:rowOff>
    </xdr:to>
    <xdr:sp macro="" textlink="">
      <xdr:nvSpPr>
        <xdr:cNvPr id="404" name="楕円 403">
          <a:extLst>
            <a:ext uri="{FF2B5EF4-FFF2-40B4-BE49-F238E27FC236}">
              <a16:creationId xmlns:a16="http://schemas.microsoft.com/office/drawing/2014/main" id="{4D09209A-9654-45BA-87C1-F46AE718B62A}"/>
            </a:ext>
          </a:extLst>
        </xdr:cNvPr>
        <xdr:cNvSpPr/>
      </xdr:nvSpPr>
      <xdr:spPr>
        <a:xfrm>
          <a:off x="15240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99585</xdr:rowOff>
    </xdr:from>
    <xdr:ext cx="762000" cy="259045"/>
    <xdr:sp macro="" textlink="">
      <xdr:nvSpPr>
        <xdr:cNvPr id="405" name="テキスト ボックス 404">
          <a:extLst>
            <a:ext uri="{FF2B5EF4-FFF2-40B4-BE49-F238E27FC236}">
              <a16:creationId xmlns:a16="http://schemas.microsoft.com/office/drawing/2014/main" id="{AA5CA9D3-164F-4810-8FBC-225BA5361C34}"/>
            </a:ext>
          </a:extLst>
        </xdr:cNvPr>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8382</xdr:rowOff>
    </xdr:from>
    <xdr:to>
      <xdr:col>68</xdr:col>
      <xdr:colOff>203200</xdr:colOff>
      <xdr:row>42</xdr:row>
      <xdr:rowOff>109982</xdr:rowOff>
    </xdr:to>
    <xdr:sp macro="" textlink="">
      <xdr:nvSpPr>
        <xdr:cNvPr id="406" name="楕円 405">
          <a:extLst>
            <a:ext uri="{FF2B5EF4-FFF2-40B4-BE49-F238E27FC236}">
              <a16:creationId xmlns:a16="http://schemas.microsoft.com/office/drawing/2014/main" id="{03E487C9-2F19-4090-A4B4-4EB0503B3BB8}"/>
            </a:ext>
          </a:extLst>
        </xdr:cNvPr>
        <xdr:cNvSpPr/>
      </xdr:nvSpPr>
      <xdr:spPr>
        <a:xfrm>
          <a:off x="14351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94759</xdr:rowOff>
    </xdr:from>
    <xdr:ext cx="762000" cy="259045"/>
    <xdr:sp macro="" textlink="">
      <xdr:nvSpPr>
        <xdr:cNvPr id="407" name="テキスト ボックス 406">
          <a:extLst>
            <a:ext uri="{FF2B5EF4-FFF2-40B4-BE49-F238E27FC236}">
              <a16:creationId xmlns:a16="http://schemas.microsoft.com/office/drawing/2014/main" id="{B6E2A9D2-9585-4366-90D6-22C68054D1BC}"/>
            </a:ext>
          </a:extLst>
        </xdr:cNvPr>
        <xdr:cNvSpPr txBox="1"/>
      </xdr:nvSpPr>
      <xdr:spPr>
        <a:xfrm>
          <a:off x="14020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56642</xdr:rowOff>
    </xdr:from>
    <xdr:to>
      <xdr:col>64</xdr:col>
      <xdr:colOff>152400</xdr:colOff>
      <xdr:row>42</xdr:row>
      <xdr:rowOff>158242</xdr:rowOff>
    </xdr:to>
    <xdr:sp macro="" textlink="">
      <xdr:nvSpPr>
        <xdr:cNvPr id="408" name="楕円 407">
          <a:extLst>
            <a:ext uri="{FF2B5EF4-FFF2-40B4-BE49-F238E27FC236}">
              <a16:creationId xmlns:a16="http://schemas.microsoft.com/office/drawing/2014/main" id="{75277B5B-0F76-46A3-9150-23FB15C2F9B8}"/>
            </a:ext>
          </a:extLst>
        </xdr:cNvPr>
        <xdr:cNvSpPr/>
      </xdr:nvSpPr>
      <xdr:spPr>
        <a:xfrm>
          <a:off x="13462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143019</xdr:rowOff>
    </xdr:from>
    <xdr:ext cx="762000" cy="259045"/>
    <xdr:sp macro="" textlink="">
      <xdr:nvSpPr>
        <xdr:cNvPr id="409" name="テキスト ボックス 408">
          <a:extLst>
            <a:ext uri="{FF2B5EF4-FFF2-40B4-BE49-F238E27FC236}">
              <a16:creationId xmlns:a16="http://schemas.microsoft.com/office/drawing/2014/main" id="{7517D840-BC1E-4FCF-8268-A7166EBC70FA}"/>
            </a:ext>
          </a:extLst>
        </xdr:cNvPr>
        <xdr:cNvSpPr txBox="1"/>
      </xdr:nvSpPr>
      <xdr:spPr>
        <a:xfrm>
          <a:off x="13131800" y="734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DA213C41-5C60-4D17-88BF-EAAC223B940F}"/>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8DEA2A26-8691-4615-8C2A-3E4DAA0E2448}"/>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91D9CE48-803A-48AF-AD86-08A8F66E99F4}"/>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5D6626F4-53AC-494C-B22D-791710F898C6}"/>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9432297A-4FED-417C-9AD7-0B95C9F0D18D}"/>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EC04932D-77B6-4866-B214-5B3BE5926606}"/>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5225DB7C-3EFE-48C4-80A1-85A3F58EA0F6}"/>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6035D4FC-F182-4CF4-8DDF-53CA8D73F4B9}"/>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4739C8B5-C414-46DF-AA9C-B2D0373076CA}"/>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659818FE-73F0-4BC4-B7DB-4A011C2FD5D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9E539AE1-9751-4C48-BCAC-39DDA250F1C7}"/>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1C5A03BE-0FF0-4C08-95F8-5EF5F96D7561}"/>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CDBDE09C-F400-4AB1-8DAF-468F7FFE9365}"/>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類似団体平均値と比較すると高い水準にあるが、近年は地方債残高が減少し、充当可能基金も横這いで推移しており比率は年々減少傾向にある。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今後は国営農地再編整備事業に関する借入金の償還が始まるため、公債費等義務的経費の削減を中心とした財政の健全化に努める。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5738F77E-110D-4061-909E-96FFDDA8C9B5}"/>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C5340F61-F382-4BAD-81F9-71076AB4DDC1}"/>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90A12260-3A28-4E71-81FE-3C61EF09C213}"/>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8A906EA1-E3E0-4D39-B87A-C827E1BE5BBE}"/>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A3B8C461-1438-4672-A452-20300BDDE78F}"/>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69E7A8DF-9F7A-4799-9DF1-372913897BF1}"/>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EC20B1EF-BD18-4AB9-BA3C-B29291A61726}"/>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22F48E2F-1F39-45E9-ADF9-90BC8FD54387}"/>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C184D7DB-AD0F-42EB-B40E-06EBB45103A8}"/>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4D63D1FB-390C-45EC-9C8B-3346110333EE}"/>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B8BA6A28-0021-4F05-9965-4FF4AFCDD65A}"/>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22692640-F8A9-4FE2-9DAD-70DAB18EEAB8}"/>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A84670A-3813-4874-94D6-15E1618B46EF}"/>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A24DDE6A-29C0-48C3-BA80-C23CF1B9D859}"/>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C36A0ABC-3386-499E-A498-76D3E45159CD}"/>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8CEF67AC-9696-432F-AFC8-D25FFA2FEE05}"/>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99B3AD1A-D992-42A5-8120-7A86B55BB06A}"/>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FE9D85E8-A40E-480B-A4A2-A9FC964073DF}"/>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54D9AC8C-609E-4B04-A3E4-C45C5BC87572}"/>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B42F7317-4675-4CB2-8308-38B8F6DBDA1D}"/>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169968</xdr:rowOff>
    </xdr:from>
    <xdr:to>
      <xdr:col>81</xdr:col>
      <xdr:colOff>44450</xdr:colOff>
      <xdr:row>14</xdr:row>
      <xdr:rowOff>14605</xdr:rowOff>
    </xdr:to>
    <xdr:cxnSp macro="">
      <xdr:nvCxnSpPr>
        <xdr:cNvPr id="443" name="直線コネクタ 442">
          <a:extLst>
            <a:ext uri="{FF2B5EF4-FFF2-40B4-BE49-F238E27FC236}">
              <a16:creationId xmlns:a16="http://schemas.microsoft.com/office/drawing/2014/main" id="{9CDB16D7-B95B-4119-941E-04DEFE50F9C2}"/>
            </a:ext>
          </a:extLst>
        </xdr:cNvPr>
        <xdr:cNvCxnSpPr/>
      </xdr:nvCxnSpPr>
      <xdr:spPr>
        <a:xfrm>
          <a:off x="16179800" y="2398818"/>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6E59BC84-6B32-4188-9D4C-80E4F941077C}"/>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871BFEA0-26FF-4976-8B43-A5838A70EFFF}"/>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169968</xdr:rowOff>
    </xdr:from>
    <xdr:to>
      <xdr:col>77</xdr:col>
      <xdr:colOff>44450</xdr:colOff>
      <xdr:row>14</xdr:row>
      <xdr:rowOff>92357</xdr:rowOff>
    </xdr:to>
    <xdr:cxnSp macro="">
      <xdr:nvCxnSpPr>
        <xdr:cNvPr id="446" name="直線コネクタ 445">
          <a:extLst>
            <a:ext uri="{FF2B5EF4-FFF2-40B4-BE49-F238E27FC236}">
              <a16:creationId xmlns:a16="http://schemas.microsoft.com/office/drawing/2014/main" id="{BADDEABE-F44E-48B6-8870-9CC1AC5EC5B2}"/>
            </a:ext>
          </a:extLst>
        </xdr:cNvPr>
        <xdr:cNvCxnSpPr/>
      </xdr:nvCxnSpPr>
      <xdr:spPr>
        <a:xfrm flipV="1">
          <a:off x="15290800" y="2398818"/>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47295394-5B69-4737-A4CB-89EC1B2558A9}"/>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DE424B9A-7694-43EE-A739-601CBA23FAC4}"/>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92357</xdr:rowOff>
    </xdr:from>
    <xdr:to>
      <xdr:col>72</xdr:col>
      <xdr:colOff>203200</xdr:colOff>
      <xdr:row>14</xdr:row>
      <xdr:rowOff>144639</xdr:rowOff>
    </xdr:to>
    <xdr:cxnSp macro="">
      <xdr:nvCxnSpPr>
        <xdr:cNvPr id="449" name="直線コネクタ 448">
          <a:extLst>
            <a:ext uri="{FF2B5EF4-FFF2-40B4-BE49-F238E27FC236}">
              <a16:creationId xmlns:a16="http://schemas.microsoft.com/office/drawing/2014/main" id="{BBD3FD04-D173-4F71-BF47-BF9B26BC2A9E}"/>
            </a:ext>
          </a:extLst>
        </xdr:cNvPr>
        <xdr:cNvCxnSpPr/>
      </xdr:nvCxnSpPr>
      <xdr:spPr>
        <a:xfrm flipV="1">
          <a:off x="14401800" y="2492657"/>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7BCA6766-495D-4005-8372-5EF8990E7D0C}"/>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9E96E94A-9152-4770-A970-890932EA3CEE}"/>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144639</xdr:rowOff>
    </xdr:from>
    <xdr:to>
      <xdr:col>68</xdr:col>
      <xdr:colOff>152400</xdr:colOff>
      <xdr:row>16</xdr:row>
      <xdr:rowOff>57785</xdr:rowOff>
    </xdr:to>
    <xdr:cxnSp macro="">
      <xdr:nvCxnSpPr>
        <xdr:cNvPr id="452" name="直線コネクタ 451">
          <a:extLst>
            <a:ext uri="{FF2B5EF4-FFF2-40B4-BE49-F238E27FC236}">
              <a16:creationId xmlns:a16="http://schemas.microsoft.com/office/drawing/2014/main" id="{F6456E35-AE9E-4193-869D-1442325A5303}"/>
            </a:ext>
          </a:extLst>
        </xdr:cNvPr>
        <xdr:cNvCxnSpPr/>
      </xdr:nvCxnSpPr>
      <xdr:spPr>
        <a:xfrm flipV="1">
          <a:off x="13512800" y="2544939"/>
          <a:ext cx="889000" cy="25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a:extLst>
            <a:ext uri="{FF2B5EF4-FFF2-40B4-BE49-F238E27FC236}">
              <a16:creationId xmlns:a16="http://schemas.microsoft.com/office/drawing/2014/main" id="{FF7A6221-1B7A-4006-99AD-AC784CD2E5DC}"/>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A9D36E76-6AF6-4DB9-B957-55BFF50FB125}"/>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a:extLst>
            <a:ext uri="{FF2B5EF4-FFF2-40B4-BE49-F238E27FC236}">
              <a16:creationId xmlns:a16="http://schemas.microsoft.com/office/drawing/2014/main" id="{A3940E49-C286-49F1-A310-DA77434BE14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a:extLst>
            <a:ext uri="{FF2B5EF4-FFF2-40B4-BE49-F238E27FC236}">
              <a16:creationId xmlns:a16="http://schemas.microsoft.com/office/drawing/2014/main" id="{FD1183CE-097D-4833-8B15-C847396B7163}"/>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FEF12188-41A6-4C45-98BD-68682E286D9A}"/>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C32DEB95-8DCB-43C0-8F4E-6072A867D947}"/>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C933BE7-5CC0-49F4-BF9F-00661A9670DC}"/>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25744AB2-6C04-43B4-9A44-06970009CBE3}"/>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92D79BE3-8660-4FB1-81F3-A9FE1DA15951}"/>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135255</xdr:rowOff>
    </xdr:from>
    <xdr:to>
      <xdr:col>81</xdr:col>
      <xdr:colOff>95250</xdr:colOff>
      <xdr:row>14</xdr:row>
      <xdr:rowOff>65405</xdr:rowOff>
    </xdr:to>
    <xdr:sp macro="" textlink="">
      <xdr:nvSpPr>
        <xdr:cNvPr id="462" name="楕円 461">
          <a:extLst>
            <a:ext uri="{FF2B5EF4-FFF2-40B4-BE49-F238E27FC236}">
              <a16:creationId xmlns:a16="http://schemas.microsoft.com/office/drawing/2014/main" id="{4D7D2635-E40A-4307-8BC0-C4ADFD61420C}"/>
            </a:ext>
          </a:extLst>
        </xdr:cNvPr>
        <xdr:cNvSpPr/>
      </xdr:nvSpPr>
      <xdr:spPr>
        <a:xfrm>
          <a:off x="16967200" y="23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107332</xdr:rowOff>
    </xdr:from>
    <xdr:ext cx="762000" cy="259045"/>
    <xdr:sp macro="" textlink="">
      <xdr:nvSpPr>
        <xdr:cNvPr id="463" name="将来負担の状況該当値テキスト">
          <a:extLst>
            <a:ext uri="{FF2B5EF4-FFF2-40B4-BE49-F238E27FC236}">
              <a16:creationId xmlns:a16="http://schemas.microsoft.com/office/drawing/2014/main" id="{D9C39688-D25E-4AB2-979D-998F00FA6430}"/>
            </a:ext>
          </a:extLst>
        </xdr:cNvPr>
        <xdr:cNvSpPr txBox="1"/>
      </xdr:nvSpPr>
      <xdr:spPr>
        <a:xfrm>
          <a:off x="17106900" y="233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119168</xdr:rowOff>
    </xdr:from>
    <xdr:to>
      <xdr:col>77</xdr:col>
      <xdr:colOff>95250</xdr:colOff>
      <xdr:row>14</xdr:row>
      <xdr:rowOff>49318</xdr:rowOff>
    </xdr:to>
    <xdr:sp macro="" textlink="">
      <xdr:nvSpPr>
        <xdr:cNvPr id="464" name="楕円 463">
          <a:extLst>
            <a:ext uri="{FF2B5EF4-FFF2-40B4-BE49-F238E27FC236}">
              <a16:creationId xmlns:a16="http://schemas.microsoft.com/office/drawing/2014/main" id="{73BB8FF3-FEFB-44AB-A11A-F0217EAA13D4}"/>
            </a:ext>
          </a:extLst>
        </xdr:cNvPr>
        <xdr:cNvSpPr/>
      </xdr:nvSpPr>
      <xdr:spPr>
        <a:xfrm>
          <a:off x="16129000" y="234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34095</xdr:rowOff>
    </xdr:from>
    <xdr:ext cx="736600" cy="259045"/>
    <xdr:sp macro="" textlink="">
      <xdr:nvSpPr>
        <xdr:cNvPr id="465" name="テキスト ボックス 464">
          <a:extLst>
            <a:ext uri="{FF2B5EF4-FFF2-40B4-BE49-F238E27FC236}">
              <a16:creationId xmlns:a16="http://schemas.microsoft.com/office/drawing/2014/main" id="{F9C1944C-B4C6-4438-8663-4E3B45AA248A}"/>
            </a:ext>
          </a:extLst>
        </xdr:cNvPr>
        <xdr:cNvSpPr txBox="1"/>
      </xdr:nvSpPr>
      <xdr:spPr>
        <a:xfrm>
          <a:off x="15798800" y="2434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41557</xdr:rowOff>
    </xdr:from>
    <xdr:to>
      <xdr:col>73</xdr:col>
      <xdr:colOff>44450</xdr:colOff>
      <xdr:row>14</xdr:row>
      <xdr:rowOff>143157</xdr:rowOff>
    </xdr:to>
    <xdr:sp macro="" textlink="">
      <xdr:nvSpPr>
        <xdr:cNvPr id="466" name="楕円 465">
          <a:extLst>
            <a:ext uri="{FF2B5EF4-FFF2-40B4-BE49-F238E27FC236}">
              <a16:creationId xmlns:a16="http://schemas.microsoft.com/office/drawing/2014/main" id="{4314CA93-58F9-49D5-855E-4C0DB3161874}"/>
            </a:ext>
          </a:extLst>
        </xdr:cNvPr>
        <xdr:cNvSpPr/>
      </xdr:nvSpPr>
      <xdr:spPr>
        <a:xfrm>
          <a:off x="15240000" y="24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127934</xdr:rowOff>
    </xdr:from>
    <xdr:ext cx="762000" cy="259045"/>
    <xdr:sp macro="" textlink="">
      <xdr:nvSpPr>
        <xdr:cNvPr id="467" name="テキスト ボックス 466">
          <a:extLst>
            <a:ext uri="{FF2B5EF4-FFF2-40B4-BE49-F238E27FC236}">
              <a16:creationId xmlns:a16="http://schemas.microsoft.com/office/drawing/2014/main" id="{B76F68BB-35CA-44E3-9E25-3E08D7881951}"/>
            </a:ext>
          </a:extLst>
        </xdr:cNvPr>
        <xdr:cNvSpPr txBox="1"/>
      </xdr:nvSpPr>
      <xdr:spPr>
        <a:xfrm>
          <a:off x="14909800" y="25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93839</xdr:rowOff>
    </xdr:from>
    <xdr:to>
      <xdr:col>68</xdr:col>
      <xdr:colOff>203200</xdr:colOff>
      <xdr:row>15</xdr:row>
      <xdr:rowOff>23989</xdr:rowOff>
    </xdr:to>
    <xdr:sp macro="" textlink="">
      <xdr:nvSpPr>
        <xdr:cNvPr id="468" name="楕円 467">
          <a:extLst>
            <a:ext uri="{FF2B5EF4-FFF2-40B4-BE49-F238E27FC236}">
              <a16:creationId xmlns:a16="http://schemas.microsoft.com/office/drawing/2014/main" id="{6CB67FAD-269A-45F7-85C8-1633DC634224}"/>
            </a:ext>
          </a:extLst>
        </xdr:cNvPr>
        <xdr:cNvSpPr/>
      </xdr:nvSpPr>
      <xdr:spPr>
        <a:xfrm>
          <a:off x="14351000" y="249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8766</xdr:rowOff>
    </xdr:from>
    <xdr:ext cx="762000" cy="259045"/>
    <xdr:sp macro="" textlink="">
      <xdr:nvSpPr>
        <xdr:cNvPr id="469" name="テキスト ボックス 468">
          <a:extLst>
            <a:ext uri="{FF2B5EF4-FFF2-40B4-BE49-F238E27FC236}">
              <a16:creationId xmlns:a16="http://schemas.microsoft.com/office/drawing/2014/main" id="{B4149C7C-D92D-47DC-B3C5-B2348C748ACE}"/>
            </a:ext>
          </a:extLst>
        </xdr:cNvPr>
        <xdr:cNvSpPr txBox="1"/>
      </xdr:nvSpPr>
      <xdr:spPr>
        <a:xfrm>
          <a:off x="14020800" y="258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6985</xdr:rowOff>
    </xdr:from>
    <xdr:to>
      <xdr:col>64</xdr:col>
      <xdr:colOff>152400</xdr:colOff>
      <xdr:row>16</xdr:row>
      <xdr:rowOff>108585</xdr:rowOff>
    </xdr:to>
    <xdr:sp macro="" textlink="">
      <xdr:nvSpPr>
        <xdr:cNvPr id="470" name="楕円 469">
          <a:extLst>
            <a:ext uri="{FF2B5EF4-FFF2-40B4-BE49-F238E27FC236}">
              <a16:creationId xmlns:a16="http://schemas.microsoft.com/office/drawing/2014/main" id="{161EA2A7-D7FF-4CE9-BBCB-9F6AE6589037}"/>
            </a:ext>
          </a:extLst>
        </xdr:cNvPr>
        <xdr:cNvSpPr/>
      </xdr:nvSpPr>
      <xdr:spPr>
        <a:xfrm>
          <a:off x="13462000" y="27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93362</xdr:rowOff>
    </xdr:from>
    <xdr:ext cx="762000" cy="259045"/>
    <xdr:sp macro="" textlink="">
      <xdr:nvSpPr>
        <xdr:cNvPr id="471" name="テキスト ボックス 470">
          <a:extLst>
            <a:ext uri="{FF2B5EF4-FFF2-40B4-BE49-F238E27FC236}">
              <a16:creationId xmlns:a16="http://schemas.microsoft.com/office/drawing/2014/main" id="{996DA3A6-E850-4692-8655-FB28E4E59535}"/>
            </a:ext>
          </a:extLst>
        </xdr:cNvPr>
        <xdr:cNvSpPr txBox="1"/>
      </xdr:nvSpPr>
      <xdr:spPr>
        <a:xfrm>
          <a:off x="13131800" y="28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2F1EF700-DD14-4500-8426-347B9F727045}"/>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F5A4A1B3-D407-42D0-A873-9321731A42AE}"/>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9617C5D9-7DE0-4E12-B64C-7796D26342E4}"/>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D30410F0-44FA-4EC1-B35C-33DE99F1FFF8}"/>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AA254F28-1B05-4498-A1F2-54DFEF830BE6}"/>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D3AEF894-428E-4E44-B192-56B3EC8E4E93}"/>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FEB9DAA3-8082-4B45-9C25-82DBD7C1E063}"/>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C8D80DC0-641D-4F6B-B550-1029DD3FCC9A}"/>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A66AC1EE-0145-4BD7-B5DD-94F4DCA8F5C9}"/>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5C6E8918-BD55-4C0C-AF1E-6F567F51976A}"/>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F9F0F7B4-EE51-4E0A-AC0A-315761B0B699}"/>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2,902
2,859
48.64
3,521,945
3,467,589
54,356
1,892,927
2,814,862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9B37111A-290D-4D27-A3F3-D7D83F95E495}"/>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56BDDFE5-68B2-4BCF-BB09-3FBDAB946258}"/>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FD3C0E2-5E21-485B-89BB-C4E26C385977}"/>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DCA8220E-5C5A-414A-B592-4AA1EAF4D7E9}"/>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5DF83387-D906-4BDB-A175-474E0200FE51}"/>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A039C6E-C530-4AB1-BF62-6E79C98557FA}"/>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1CD9E715-258F-4D7B-95B3-F6A856112EEE}"/>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AD925BD5-8CD8-48F5-ADF2-41DE87310DE4}"/>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4E16B5BE-8A46-4D6A-9249-0E49463B8A7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45AB34C4-3A06-4662-B8DF-75A216D59519}"/>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822CEA46-A73A-48ED-8166-510417F0B838}"/>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C2935B9F-84A8-439A-8751-407ECA0C655F}"/>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25ABB655-F13C-449D-8DF5-F5B0779BF665}"/>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CC0B90C4-D04B-46A9-849F-9EE87DFD1D4A}"/>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973EEAF2-CE87-460E-8244-4DB9B3FC1D0A}"/>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D5DC1E5B-70D2-414B-AB1A-121AE650B7FF}"/>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F9EA8A52-867A-4AF6-97BF-65CFF984AD21}"/>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834A7AD4-F578-470C-99B0-B09818671B48}"/>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D1683F3-5700-4422-9EDE-955B5FACD701}"/>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76DA87E7-45A2-4012-9C80-A517C84DDB46}"/>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9189F1B1-DEF3-4D5A-955E-7A17ECBB0D52}"/>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DA312E5A-7422-4433-B6E4-A6BB1652EC19}"/>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189C3F55-B64D-4350-AF58-A946CF401354}"/>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D0F4496E-EB00-48E4-9740-C06D6FAD8599}"/>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A1C0FDC7-24A7-4B3A-AE08-7A191D9C28B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5324C540-7302-4B89-BCA6-8E575691087E}"/>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E34EB8F5-594E-43F3-8262-CCCD77360772}"/>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9FFBE73A-94BE-4D10-A7EC-A9E2FB5FA36B}"/>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D48DD992-5DAF-4FE9-B3F7-318C75A91AD7}"/>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BFBF92F6-F777-4907-A26F-9320B3B815DC}"/>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3F1752B-AC1E-4958-827E-8585C1628C8A}"/>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3414B12-3A88-4BDC-9A25-A966B015418A}"/>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必要最小限の退職者補充により、職員数の削減を図っているが、職員の平均年齢が高いことや再任用職員の雇用等もあり、類似団体平均値を上回っている。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今後も適正な人員管理により人件費の抑制に努める。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C338D843-8550-4361-A91E-3A87D8B20AF2}"/>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505B6CAD-2937-4EC6-B2EC-D5EC1E07D91F}"/>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789590E1-2721-443C-B407-E439EF036FF4}"/>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913BF17D-5BDF-4BCB-8B9B-3D2C2ABD742E}"/>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19055E31-EB01-4E1D-A4FD-9F395AF53417}"/>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D9737659-05F0-4500-8CE5-341580EFED4F}"/>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D3219C9A-D75C-48CC-9667-668F6B6097CE}"/>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56ECECEF-7ECC-4D6D-A33D-06DA7CD230D6}"/>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35760D7-10C4-4FE3-A4B7-49B8CE1A4AF8}"/>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47A2C390-A0AC-4C18-AA6A-ADE648E04FBB}"/>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31E1207A-8A46-41E3-81CB-F71B2F5C8372}"/>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AC22089A-9862-4FBA-A61D-97B2CF6A8A18}"/>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7BF10521-0CDA-4682-8448-91D0590C87A2}"/>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7CCDD950-B1C9-4C20-BDCB-9A363393A30B}"/>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DA946A6A-AC79-46F6-B51B-28A1F754F059}"/>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9B0CC798-7306-4B66-A53F-E012B5C2D52F}"/>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D7551639-E26F-4EB2-A1DD-6715F096839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A159CD21-10CA-4BC2-99E8-879D77D2E45F}"/>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53AB448F-947B-4809-AE86-3FFC428F30B3}"/>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88138</xdr:rowOff>
    </xdr:from>
    <xdr:to>
      <xdr:col>24</xdr:col>
      <xdr:colOff>25400</xdr:colOff>
      <xdr:row>38</xdr:row>
      <xdr:rowOff>21844</xdr:rowOff>
    </xdr:to>
    <xdr:cxnSp macro="">
      <xdr:nvCxnSpPr>
        <xdr:cNvPr id="64" name="直線コネクタ 63">
          <a:extLst>
            <a:ext uri="{FF2B5EF4-FFF2-40B4-BE49-F238E27FC236}">
              <a16:creationId xmlns:a16="http://schemas.microsoft.com/office/drawing/2014/main" id="{1503920B-F0FC-4107-9DC9-8EDE951D993D}"/>
            </a:ext>
          </a:extLst>
        </xdr:cNvPr>
        <xdr:cNvCxnSpPr/>
      </xdr:nvCxnSpPr>
      <xdr:spPr>
        <a:xfrm>
          <a:off x="3987800" y="643178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D482EFC0-E423-4856-A463-07CDD561512F}"/>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FFE64059-5EA6-4A38-A811-550C428ACEE2}"/>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37</xdr:row>
      <xdr:rowOff>101854</xdr:rowOff>
    </xdr:to>
    <xdr:cxnSp macro="">
      <xdr:nvCxnSpPr>
        <xdr:cNvPr id="67" name="直線コネクタ 66">
          <a:extLst>
            <a:ext uri="{FF2B5EF4-FFF2-40B4-BE49-F238E27FC236}">
              <a16:creationId xmlns:a16="http://schemas.microsoft.com/office/drawing/2014/main" id="{DBF21401-4909-4AFB-AA27-67FC17C85E26}"/>
            </a:ext>
          </a:extLst>
        </xdr:cNvPr>
        <xdr:cNvCxnSpPr/>
      </xdr:nvCxnSpPr>
      <xdr:spPr>
        <a:xfrm flipV="1">
          <a:off x="3098800" y="6431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2DAD86B0-4381-4349-AA72-1DD9FE789791}"/>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B7E8CAA1-DF6B-44F3-996B-1CE2975C5C05}"/>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56134</xdr:rowOff>
    </xdr:from>
    <xdr:to>
      <xdr:col>15</xdr:col>
      <xdr:colOff>98425</xdr:colOff>
      <xdr:row>37</xdr:row>
      <xdr:rowOff>101854</xdr:rowOff>
    </xdr:to>
    <xdr:cxnSp macro="">
      <xdr:nvCxnSpPr>
        <xdr:cNvPr id="70" name="直線コネクタ 69">
          <a:extLst>
            <a:ext uri="{FF2B5EF4-FFF2-40B4-BE49-F238E27FC236}">
              <a16:creationId xmlns:a16="http://schemas.microsoft.com/office/drawing/2014/main" id="{41604C63-71E2-46EA-B809-A0ADD1C70CFF}"/>
            </a:ext>
          </a:extLst>
        </xdr:cNvPr>
        <xdr:cNvCxnSpPr/>
      </xdr:nvCxnSpPr>
      <xdr:spPr>
        <a:xfrm>
          <a:off x="2209800" y="63997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6B2A5706-4D9C-44DE-8C43-B856CAA58E5E}"/>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50516909-9079-4663-BC9E-21A3D4ACE5D6}"/>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56134</xdr:rowOff>
    </xdr:from>
    <xdr:to>
      <xdr:col>11</xdr:col>
      <xdr:colOff>9525</xdr:colOff>
      <xdr:row>37</xdr:row>
      <xdr:rowOff>78994</xdr:rowOff>
    </xdr:to>
    <xdr:cxnSp macro="">
      <xdr:nvCxnSpPr>
        <xdr:cNvPr id="73" name="直線コネクタ 72">
          <a:extLst>
            <a:ext uri="{FF2B5EF4-FFF2-40B4-BE49-F238E27FC236}">
              <a16:creationId xmlns:a16="http://schemas.microsoft.com/office/drawing/2014/main" id="{63FB42D4-288F-4C6C-A20E-30A02C5587CE}"/>
            </a:ext>
          </a:extLst>
        </xdr:cNvPr>
        <xdr:cNvCxnSpPr/>
      </xdr:nvCxnSpPr>
      <xdr:spPr>
        <a:xfrm flipV="1">
          <a:off x="1320800" y="63997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34CDE8F7-D2DB-432C-90C3-87ED4B719BEC}"/>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977B210E-88E9-4C98-B251-E36B692792CC}"/>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3E95CB08-9D15-4FD1-AD34-B6467DC09122}"/>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id="{DB710665-867B-49F6-8E41-EEA4DCFEF058}"/>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50583484-A1BC-47A4-8AD6-ACFB9F4AEBC2}"/>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2F4963AD-88F2-4F52-B119-FD23BA704428}"/>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6BC12AD7-3908-4E98-9922-230776D09F55}"/>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47D82A14-DF8C-4EF3-ACD8-A14291B60EBC}"/>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39E220E1-4173-4972-B92E-00ADF17F23E1}"/>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142494</xdr:rowOff>
    </xdr:from>
    <xdr:to>
      <xdr:col>24</xdr:col>
      <xdr:colOff>76200</xdr:colOff>
      <xdr:row>38</xdr:row>
      <xdr:rowOff>72644</xdr:rowOff>
    </xdr:to>
    <xdr:sp macro="" textlink="">
      <xdr:nvSpPr>
        <xdr:cNvPr id="83" name="楕円 82">
          <a:extLst>
            <a:ext uri="{FF2B5EF4-FFF2-40B4-BE49-F238E27FC236}">
              <a16:creationId xmlns:a16="http://schemas.microsoft.com/office/drawing/2014/main" id="{49CECE8F-0A89-42CC-BBD2-3910FB34846F}"/>
            </a:ext>
          </a:extLst>
        </xdr:cNvPr>
        <xdr:cNvSpPr/>
      </xdr:nvSpPr>
      <xdr:spPr>
        <a:xfrm>
          <a:off x="4775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114571</xdr:rowOff>
    </xdr:from>
    <xdr:ext cx="762000" cy="259045"/>
    <xdr:sp macro="" textlink="">
      <xdr:nvSpPr>
        <xdr:cNvPr id="84" name="人件費該当値テキスト">
          <a:extLst>
            <a:ext uri="{FF2B5EF4-FFF2-40B4-BE49-F238E27FC236}">
              <a16:creationId xmlns:a16="http://schemas.microsoft.com/office/drawing/2014/main" id="{25343508-C634-437A-9185-0D7D093D7064}"/>
            </a:ext>
          </a:extLst>
        </xdr:cNvPr>
        <xdr:cNvSpPr txBox="1"/>
      </xdr:nvSpPr>
      <xdr:spPr>
        <a:xfrm>
          <a:off x="4914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37338</xdr:rowOff>
    </xdr:from>
    <xdr:to>
      <xdr:col>20</xdr:col>
      <xdr:colOff>38100</xdr:colOff>
      <xdr:row>37</xdr:row>
      <xdr:rowOff>138938</xdr:rowOff>
    </xdr:to>
    <xdr:sp macro="" textlink="">
      <xdr:nvSpPr>
        <xdr:cNvPr id="85" name="楕円 84">
          <a:extLst>
            <a:ext uri="{FF2B5EF4-FFF2-40B4-BE49-F238E27FC236}">
              <a16:creationId xmlns:a16="http://schemas.microsoft.com/office/drawing/2014/main" id="{0F0D74BD-D7F4-46AB-B07F-7E2AA4833AFD}"/>
            </a:ext>
          </a:extLst>
        </xdr:cNvPr>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86" name="テキスト ボックス 85">
          <a:extLst>
            <a:ext uri="{FF2B5EF4-FFF2-40B4-BE49-F238E27FC236}">
              <a16:creationId xmlns:a16="http://schemas.microsoft.com/office/drawing/2014/main" id="{E25E1D68-6D92-46CB-BABC-FF06649A16E1}"/>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51054</xdr:rowOff>
    </xdr:from>
    <xdr:to>
      <xdr:col>15</xdr:col>
      <xdr:colOff>149225</xdr:colOff>
      <xdr:row>37</xdr:row>
      <xdr:rowOff>152654</xdr:rowOff>
    </xdr:to>
    <xdr:sp macro="" textlink="">
      <xdr:nvSpPr>
        <xdr:cNvPr id="87" name="楕円 86">
          <a:extLst>
            <a:ext uri="{FF2B5EF4-FFF2-40B4-BE49-F238E27FC236}">
              <a16:creationId xmlns:a16="http://schemas.microsoft.com/office/drawing/2014/main" id="{1AF0D6E0-1083-444F-8EC3-7F1D2B4C8174}"/>
            </a:ext>
          </a:extLst>
        </xdr:cNvPr>
        <xdr:cNvSpPr/>
      </xdr:nvSpPr>
      <xdr:spPr>
        <a:xfrm>
          <a:off x="3048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88" name="テキスト ボックス 87">
          <a:extLst>
            <a:ext uri="{FF2B5EF4-FFF2-40B4-BE49-F238E27FC236}">
              <a16:creationId xmlns:a16="http://schemas.microsoft.com/office/drawing/2014/main" id="{CAF9C62D-14D1-4405-BD71-DA12FA384098}"/>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5334</xdr:rowOff>
    </xdr:from>
    <xdr:to>
      <xdr:col>11</xdr:col>
      <xdr:colOff>60325</xdr:colOff>
      <xdr:row>37</xdr:row>
      <xdr:rowOff>106934</xdr:rowOff>
    </xdr:to>
    <xdr:sp macro="" textlink="">
      <xdr:nvSpPr>
        <xdr:cNvPr id="89" name="楕円 88">
          <a:extLst>
            <a:ext uri="{FF2B5EF4-FFF2-40B4-BE49-F238E27FC236}">
              <a16:creationId xmlns:a16="http://schemas.microsoft.com/office/drawing/2014/main" id="{E679B826-B647-4843-87C7-CAADE13CFEFA}"/>
            </a:ext>
          </a:extLst>
        </xdr:cNvPr>
        <xdr:cNvSpPr/>
      </xdr:nvSpPr>
      <xdr:spPr>
        <a:xfrm>
          <a:off x="2159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91711</xdr:rowOff>
    </xdr:from>
    <xdr:ext cx="762000" cy="259045"/>
    <xdr:sp macro="" textlink="">
      <xdr:nvSpPr>
        <xdr:cNvPr id="90" name="テキスト ボックス 89">
          <a:extLst>
            <a:ext uri="{FF2B5EF4-FFF2-40B4-BE49-F238E27FC236}">
              <a16:creationId xmlns:a16="http://schemas.microsoft.com/office/drawing/2014/main" id="{F3CB5BB5-2E5C-49C0-93B2-06DCDE418F34}"/>
            </a:ext>
          </a:extLst>
        </xdr:cNvPr>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a:extLst>
            <a:ext uri="{FF2B5EF4-FFF2-40B4-BE49-F238E27FC236}">
              <a16:creationId xmlns:a16="http://schemas.microsoft.com/office/drawing/2014/main" id="{F8DEC87A-E425-4E45-B5F0-C9DF4677D09F}"/>
            </a:ext>
          </a:extLst>
        </xdr:cNvPr>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92" name="テキスト ボックス 91">
          <a:extLst>
            <a:ext uri="{FF2B5EF4-FFF2-40B4-BE49-F238E27FC236}">
              <a16:creationId xmlns:a16="http://schemas.microsoft.com/office/drawing/2014/main" id="{8CF3F6E3-AEDD-4569-8A08-B16063AFDE15}"/>
            </a:ext>
          </a:extLst>
        </xdr:cNvPr>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E0D8363-9972-4A69-952E-E22B9387B7BF}"/>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C8E6DE69-E419-4240-A286-C1EA83487F41}"/>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735464E9-B7D0-4CDB-A8C8-A06231B8716F}"/>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5AFF07A0-C036-42EA-9CF7-AF6863FC6A54}"/>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B33AA4D1-AC89-47ED-8118-4DA668A5A531}"/>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18329E14-2C4E-4B4D-925D-C084D03D905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87BAC687-3BDD-44C6-ACAE-10C0F351E64B}"/>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DC7D6E-5CFE-4E57-8B2D-647D50BA9603}"/>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964C4368-E36B-40D5-8C55-3987826FD2DA}"/>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64B79AD1-F493-4312-A408-DD58CC0486E7}"/>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B3186241-ACB7-434C-9A0D-C53F4A472AE6}"/>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行政改革による徹底した事務事業等の見直し、削減等を図ってきたことにより、類似団体平均値を下回って推移している。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今後も更なる削減に向け、施設の管理運営等を総合的に検討し、より一層の経費削減を図っていく。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2611F773-10AE-4E5E-AC88-E3094C1D06E4}"/>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D0130607-F114-4664-87D4-6C2DC5DA0CC6}"/>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B2CD16D8-C622-49AB-8908-7ED087D8A939}"/>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7734F558-09ED-44B1-81B8-A29C590774F8}"/>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D3070584-E5BA-4F85-8F2B-1C25F9C3AC63}"/>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8FFDB730-0837-437B-A9FB-826596390B8A}"/>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16925C30-4BCF-44DD-8755-D202F066D648}"/>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31E3394B-49F9-4A3F-B1C5-4DFC1D5DDDC6}"/>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50B224ED-AFF6-4198-AAB0-C15F7B0BAE7A}"/>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237A0C1D-4399-48A5-AC17-F7583D49227A}"/>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63DAAFC-706F-4A40-A19C-E4A225656963}"/>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C2F323DA-57C4-4696-85E1-993F289FF988}"/>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B3D03615-56EC-4FE0-8D43-6AD66CBB46C3}"/>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48127C65-061B-4713-84A3-317BF320367D}"/>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454F1FDE-42B2-4709-9CAF-AA30E44F5AD4}"/>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6180A39F-3CED-4291-A4B8-7C6243D684A7}"/>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E63DBABC-2EC3-4536-A467-3ECD28F5EDC2}"/>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22FF3C4A-7691-40DB-A8BF-89AF9783D92A}"/>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EB75429B-55E5-4EFB-8D21-B65E2FC7ACC8}"/>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1AF1C6B7-68C9-4923-A7A4-1ADCC9FF0565}"/>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62B69192-FA75-4153-AE4B-3307CDB554CD}"/>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27940</xdr:rowOff>
    </xdr:from>
    <xdr:to>
      <xdr:col>82</xdr:col>
      <xdr:colOff>107950</xdr:colOff>
      <xdr:row>17</xdr:row>
      <xdr:rowOff>1270</xdr:rowOff>
    </xdr:to>
    <xdr:cxnSp macro="">
      <xdr:nvCxnSpPr>
        <xdr:cNvPr id="125" name="直線コネクタ 124">
          <a:extLst>
            <a:ext uri="{FF2B5EF4-FFF2-40B4-BE49-F238E27FC236}">
              <a16:creationId xmlns:a16="http://schemas.microsoft.com/office/drawing/2014/main" id="{063E8373-C01D-4600-9C01-416B7F2D2C09}"/>
            </a:ext>
          </a:extLst>
        </xdr:cNvPr>
        <xdr:cNvCxnSpPr/>
      </xdr:nvCxnSpPr>
      <xdr:spPr>
        <a:xfrm>
          <a:off x="15671800" y="27711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BB1B759C-E945-42FD-9643-246A9746CC41}"/>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94A82017-EC9E-4AF5-B937-5AC8B6DB9B74}"/>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168910</xdr:rowOff>
    </xdr:from>
    <xdr:to>
      <xdr:col>78</xdr:col>
      <xdr:colOff>69850</xdr:colOff>
      <xdr:row>16</xdr:row>
      <xdr:rowOff>27940</xdr:rowOff>
    </xdr:to>
    <xdr:cxnSp macro="">
      <xdr:nvCxnSpPr>
        <xdr:cNvPr id="128" name="直線コネクタ 127">
          <a:extLst>
            <a:ext uri="{FF2B5EF4-FFF2-40B4-BE49-F238E27FC236}">
              <a16:creationId xmlns:a16="http://schemas.microsoft.com/office/drawing/2014/main" id="{EB1DCA8F-0FF4-4068-96C2-37A3707FEB9B}"/>
            </a:ext>
          </a:extLst>
        </xdr:cNvPr>
        <xdr:cNvCxnSpPr/>
      </xdr:nvCxnSpPr>
      <xdr:spPr>
        <a:xfrm>
          <a:off x="14782800" y="2740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475C0FB4-ADBD-4170-96D6-0CE02ABCC9F8}"/>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id="{6365E30C-2166-4F77-AD02-18E451C18BB8}"/>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168910</xdr:rowOff>
    </xdr:from>
    <xdr:to>
      <xdr:col>73</xdr:col>
      <xdr:colOff>180975</xdr:colOff>
      <xdr:row>15</xdr:row>
      <xdr:rowOff>168910</xdr:rowOff>
    </xdr:to>
    <xdr:cxnSp macro="">
      <xdr:nvCxnSpPr>
        <xdr:cNvPr id="131" name="直線コネクタ 130">
          <a:extLst>
            <a:ext uri="{FF2B5EF4-FFF2-40B4-BE49-F238E27FC236}">
              <a16:creationId xmlns:a16="http://schemas.microsoft.com/office/drawing/2014/main" id="{EDC14F74-757A-4C03-BEDE-408FE31514FF}"/>
            </a:ext>
          </a:extLst>
        </xdr:cNvPr>
        <xdr:cNvCxnSpPr/>
      </xdr:nvCxnSpPr>
      <xdr:spPr>
        <a:xfrm>
          <a:off x="13893800" y="2740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36729239-E679-4CF4-A86F-A033C4DA544B}"/>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CE0A9358-58FA-4907-854C-52968D12C518}"/>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168910</xdr:rowOff>
    </xdr:to>
    <xdr:cxnSp macro="">
      <xdr:nvCxnSpPr>
        <xdr:cNvPr id="134" name="直線コネクタ 133">
          <a:extLst>
            <a:ext uri="{FF2B5EF4-FFF2-40B4-BE49-F238E27FC236}">
              <a16:creationId xmlns:a16="http://schemas.microsoft.com/office/drawing/2014/main" id="{E4EB255A-420E-4AE1-9884-69A4E31B2B7C}"/>
            </a:ext>
          </a:extLst>
        </xdr:cNvPr>
        <xdr:cNvCxnSpPr/>
      </xdr:nvCxnSpPr>
      <xdr:spPr>
        <a:xfrm>
          <a:off x="13004800" y="2664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403179B7-CD70-4265-862B-D3E3403FCBF7}"/>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E24DD2BF-F5BF-4CFB-A0AD-70D6AE4CDE71}"/>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DDD9C456-557B-47A0-924A-36143C789C4A}"/>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6231B9A1-E741-413D-870F-D9A6535B608B}"/>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3E38F2D7-8131-464D-9014-4F7358F98DCC}"/>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E9BD9A9F-C3F9-4FBF-8BF6-3B3EA0976125}"/>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F861D12D-D28B-482B-A1E1-43120344614A}"/>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516F6D91-1A29-4552-909E-B74ACFE91218}"/>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2DA42B5E-BF4B-4199-A248-57C3915F70A7}"/>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4" name="楕円 143">
          <a:extLst>
            <a:ext uri="{FF2B5EF4-FFF2-40B4-BE49-F238E27FC236}">
              <a16:creationId xmlns:a16="http://schemas.microsoft.com/office/drawing/2014/main" id="{8762625A-97C8-44C0-B76C-DEB979D8AF83}"/>
            </a:ext>
          </a:extLst>
        </xdr:cNvPr>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138447</xdr:rowOff>
    </xdr:from>
    <xdr:ext cx="762000" cy="259045"/>
    <xdr:sp macro="" textlink="">
      <xdr:nvSpPr>
        <xdr:cNvPr id="145" name="物件費該当値テキスト">
          <a:extLst>
            <a:ext uri="{FF2B5EF4-FFF2-40B4-BE49-F238E27FC236}">
              <a16:creationId xmlns:a16="http://schemas.microsoft.com/office/drawing/2014/main" id="{15D0C4FA-4772-4521-9B7A-369F2BCEDE62}"/>
            </a:ext>
          </a:extLst>
        </xdr:cNvPr>
        <xdr:cNvSpPr txBox="1"/>
      </xdr:nvSpPr>
      <xdr:spPr>
        <a:xfrm>
          <a:off x="16598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148590</xdr:rowOff>
    </xdr:from>
    <xdr:to>
      <xdr:col>78</xdr:col>
      <xdr:colOff>120650</xdr:colOff>
      <xdr:row>16</xdr:row>
      <xdr:rowOff>78740</xdr:rowOff>
    </xdr:to>
    <xdr:sp macro="" textlink="">
      <xdr:nvSpPr>
        <xdr:cNvPr id="146" name="楕円 145">
          <a:extLst>
            <a:ext uri="{FF2B5EF4-FFF2-40B4-BE49-F238E27FC236}">
              <a16:creationId xmlns:a16="http://schemas.microsoft.com/office/drawing/2014/main" id="{3BDDF871-AF9D-4145-AC03-73770D09E6C5}"/>
            </a:ext>
          </a:extLst>
        </xdr:cNvPr>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47" name="テキスト ボックス 146">
          <a:extLst>
            <a:ext uri="{FF2B5EF4-FFF2-40B4-BE49-F238E27FC236}">
              <a16:creationId xmlns:a16="http://schemas.microsoft.com/office/drawing/2014/main" id="{63536E27-32B9-4AFE-BD73-97754B82C978}"/>
            </a:ext>
          </a:extLst>
        </xdr:cNvPr>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118110</xdr:rowOff>
    </xdr:from>
    <xdr:to>
      <xdr:col>74</xdr:col>
      <xdr:colOff>31750</xdr:colOff>
      <xdr:row>16</xdr:row>
      <xdr:rowOff>48260</xdr:rowOff>
    </xdr:to>
    <xdr:sp macro="" textlink="">
      <xdr:nvSpPr>
        <xdr:cNvPr id="148" name="楕円 147">
          <a:extLst>
            <a:ext uri="{FF2B5EF4-FFF2-40B4-BE49-F238E27FC236}">
              <a16:creationId xmlns:a16="http://schemas.microsoft.com/office/drawing/2014/main" id="{2503EB6D-B1E7-4CA1-AB64-436E08DAF625}"/>
            </a:ext>
          </a:extLst>
        </xdr:cNvPr>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49" name="テキスト ボックス 148">
          <a:extLst>
            <a:ext uri="{FF2B5EF4-FFF2-40B4-BE49-F238E27FC236}">
              <a16:creationId xmlns:a16="http://schemas.microsoft.com/office/drawing/2014/main" id="{FC93C63B-000B-46A1-9C6B-A512838E5CD3}"/>
            </a:ext>
          </a:extLst>
        </xdr:cNvPr>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118110</xdr:rowOff>
    </xdr:from>
    <xdr:to>
      <xdr:col>69</xdr:col>
      <xdr:colOff>142875</xdr:colOff>
      <xdr:row>16</xdr:row>
      <xdr:rowOff>48260</xdr:rowOff>
    </xdr:to>
    <xdr:sp macro="" textlink="">
      <xdr:nvSpPr>
        <xdr:cNvPr id="150" name="楕円 149">
          <a:extLst>
            <a:ext uri="{FF2B5EF4-FFF2-40B4-BE49-F238E27FC236}">
              <a16:creationId xmlns:a16="http://schemas.microsoft.com/office/drawing/2014/main" id="{04107939-80BA-4FBE-9285-991929F84797}"/>
            </a:ext>
          </a:extLst>
        </xdr:cNvPr>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51" name="テキスト ボックス 150">
          <a:extLst>
            <a:ext uri="{FF2B5EF4-FFF2-40B4-BE49-F238E27FC236}">
              <a16:creationId xmlns:a16="http://schemas.microsoft.com/office/drawing/2014/main" id="{6AA62676-32A1-4ABA-9174-DCBADBD67A6B}"/>
            </a:ext>
          </a:extLst>
        </xdr:cNvPr>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2" name="楕円 151">
          <a:extLst>
            <a:ext uri="{FF2B5EF4-FFF2-40B4-BE49-F238E27FC236}">
              <a16:creationId xmlns:a16="http://schemas.microsoft.com/office/drawing/2014/main" id="{29AD96F5-3565-4796-97D9-86C79BF24D6C}"/>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3" name="テキスト ボックス 152">
          <a:extLst>
            <a:ext uri="{FF2B5EF4-FFF2-40B4-BE49-F238E27FC236}">
              <a16:creationId xmlns:a16="http://schemas.microsoft.com/office/drawing/2014/main" id="{0A9A7468-F7C3-4EAB-AAD3-C711D7DFB7F6}"/>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EEDA7097-FE0E-47D1-A578-D11E0B82FFBC}"/>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91B5B102-0E2E-47C9-BDF2-B6D02730120A}"/>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71AA3B7C-38F8-47DA-8B27-D2DCA5CDE266}"/>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5D23C876-25CC-4ED7-95E2-FA7ED383AD5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F32432E9-BB0A-46C5-92E4-9216CC79D765}"/>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C708D3D4-0C49-44C2-AEA0-12F84B560736}"/>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CB720FAB-84E2-4300-9CD1-956AC80A8069}"/>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1BEE06B6-2ED9-499B-9681-DA03F8A0169A}"/>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100F746C-48C4-4DE4-B54D-906F6AA1C101}"/>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3A7D3E2F-1AA8-4FB8-B20A-8FD2A817362B}"/>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8DE710A8-C0E5-4D1F-A088-281CB893C345}"/>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扶助費にかかる経常収支比率は類似団体よりも低い水準で推移している。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今後も少子高齢化が進む中、社会保障関連経費の増加が考えられることから、福祉・医療サービス等を低下させることなく各種手当・助成の適正化に努める。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C008D2B8-2CD6-40B3-AB26-293CC4B1E497}"/>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D272E8C1-4BA9-4482-995A-6F1EAB3AD291}"/>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B6994B4D-E4DD-41E1-B599-BA18E1E18A5A}"/>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3598CF5D-A92E-47FA-BCF3-CA1E9E3539BD}"/>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C9784788-1D00-4ED9-AF43-D7D1FF14CF08}"/>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8BB6AD88-8F8E-497F-9745-D0F16C491F8C}"/>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D94BD87E-DB1A-43BC-954E-E836246965F2}"/>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5FE7357E-F86E-4EFB-974B-7F9B8F320EDA}"/>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1DA23FC5-0DEF-47C7-B94C-4D64373A6ABB}"/>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2B18482C-C030-4072-8712-72C67AB5B5CC}"/>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98AE1879-94F4-4383-9FAF-9632ABBCD861}"/>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CE03EFC1-57BA-452A-8B80-2B2A67F83004}"/>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7860FDE1-127D-4934-AFC3-5E549D9A4FEC}"/>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E237E579-1665-4FB5-B835-A812EAB9270F}"/>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60FB8FCB-0AF9-428F-8BC2-E297950CF27C}"/>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47676FF7-2BDF-4D14-AB3C-D5935788B5FF}"/>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CECC2E9-50CF-40C3-BEA3-D84028BC2182}"/>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BC703717-2453-4093-9454-F56FEC6645EB}"/>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F988D263-3A1C-4E23-AFC7-DC467F5CE292}"/>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DA9AE3EB-343E-4229-9AA9-1D67F84C43CE}"/>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54</xdr:row>
      <xdr:rowOff>127000</xdr:rowOff>
    </xdr:to>
    <xdr:cxnSp macro="">
      <xdr:nvCxnSpPr>
        <xdr:cNvPr id="185" name="直線コネクタ 184">
          <a:extLst>
            <a:ext uri="{FF2B5EF4-FFF2-40B4-BE49-F238E27FC236}">
              <a16:creationId xmlns:a16="http://schemas.microsoft.com/office/drawing/2014/main" id="{0AD824AB-DEAC-4C45-A153-B9D4DD4F2F18}"/>
            </a:ext>
          </a:extLst>
        </xdr:cNvPr>
        <xdr:cNvCxnSpPr/>
      </xdr:nvCxnSpPr>
      <xdr:spPr>
        <a:xfrm flipV="1">
          <a:off x="3987800" y="9372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60D4395F-270E-4C16-B944-E6D840A609F9}"/>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32360C-707B-4EEC-9CE2-67AA4342DD1D}"/>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54</xdr:row>
      <xdr:rowOff>127000</xdr:rowOff>
    </xdr:to>
    <xdr:cxnSp macro="">
      <xdr:nvCxnSpPr>
        <xdr:cNvPr id="188" name="直線コネクタ 187">
          <a:extLst>
            <a:ext uri="{FF2B5EF4-FFF2-40B4-BE49-F238E27FC236}">
              <a16:creationId xmlns:a16="http://schemas.microsoft.com/office/drawing/2014/main" id="{782B2BA6-BECB-4B75-AE66-1786A79B394C}"/>
            </a:ext>
          </a:extLst>
        </xdr:cNvPr>
        <xdr:cNvCxnSpPr/>
      </xdr:nvCxnSpPr>
      <xdr:spPr>
        <a:xfrm>
          <a:off x="3098800" y="937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AA31CA43-42FC-463A-829F-59127B5F789E}"/>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CE88146C-7FA5-4C6F-92D6-73EB38C1D02F}"/>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54</xdr:row>
      <xdr:rowOff>114300</xdr:rowOff>
    </xdr:to>
    <xdr:cxnSp macro="">
      <xdr:nvCxnSpPr>
        <xdr:cNvPr id="191" name="直線コネクタ 190">
          <a:extLst>
            <a:ext uri="{FF2B5EF4-FFF2-40B4-BE49-F238E27FC236}">
              <a16:creationId xmlns:a16="http://schemas.microsoft.com/office/drawing/2014/main" id="{5197005C-55AE-4968-AF6A-C7BB8770F7DA}"/>
            </a:ext>
          </a:extLst>
        </xdr:cNvPr>
        <xdr:cNvCxnSpPr/>
      </xdr:nvCxnSpPr>
      <xdr:spPr>
        <a:xfrm>
          <a:off x="2209800" y="937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1FEA73C0-1CE4-4BA8-BF1F-6BF07781CE5E}"/>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C2EEF16E-26B3-445F-ABF2-D9868FCA288A}"/>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114300</xdr:rowOff>
    </xdr:from>
    <xdr:to>
      <xdr:col>11</xdr:col>
      <xdr:colOff>9525</xdr:colOff>
      <xdr:row>54</xdr:row>
      <xdr:rowOff>114300</xdr:rowOff>
    </xdr:to>
    <xdr:cxnSp macro="">
      <xdr:nvCxnSpPr>
        <xdr:cNvPr id="194" name="直線コネクタ 193">
          <a:extLst>
            <a:ext uri="{FF2B5EF4-FFF2-40B4-BE49-F238E27FC236}">
              <a16:creationId xmlns:a16="http://schemas.microsoft.com/office/drawing/2014/main" id="{8C052FFD-4866-48DE-9897-084CA1909D2A}"/>
            </a:ext>
          </a:extLst>
        </xdr:cNvPr>
        <xdr:cNvCxnSpPr/>
      </xdr:nvCxnSpPr>
      <xdr:spPr>
        <a:xfrm>
          <a:off x="1320800" y="937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287DF18-8C16-4E8F-9F3F-F91073199AA7}"/>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2437DC10-98DD-478E-B0C6-536CC24B4C7E}"/>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FD8AA16D-7940-4A98-91DA-4E58FE62AD94}"/>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2165D4D3-28C4-4177-B228-8F61D5C9965E}"/>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24BB2523-6C2B-4B3B-9F91-D41C9B1C4154}"/>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EAF06A35-1D33-4AEB-B79A-380F92660552}"/>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27430758-441E-4DDB-BE6F-128A782676D6}"/>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ED048941-3509-4F9C-AABC-A13116ECC13D}"/>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F8D3B53C-6E5C-4672-8AB9-6D40787380D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63500</xdr:rowOff>
    </xdr:from>
    <xdr:to>
      <xdr:col>24</xdr:col>
      <xdr:colOff>76200</xdr:colOff>
      <xdr:row>54</xdr:row>
      <xdr:rowOff>165100</xdr:rowOff>
    </xdr:to>
    <xdr:sp macro="" textlink="">
      <xdr:nvSpPr>
        <xdr:cNvPr id="204" name="楕円 203">
          <a:extLst>
            <a:ext uri="{FF2B5EF4-FFF2-40B4-BE49-F238E27FC236}">
              <a16:creationId xmlns:a16="http://schemas.microsoft.com/office/drawing/2014/main" id="{8B182572-727E-4495-B765-BFC1FB6D3371}"/>
            </a:ext>
          </a:extLst>
        </xdr:cNvPr>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05" name="扶助費該当値テキスト">
          <a:extLst>
            <a:ext uri="{FF2B5EF4-FFF2-40B4-BE49-F238E27FC236}">
              <a16:creationId xmlns:a16="http://schemas.microsoft.com/office/drawing/2014/main" id="{8FAC30EA-115F-4CAF-90B7-62CD5ACE5769}"/>
            </a:ext>
          </a:extLst>
        </xdr:cNvPr>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6" name="楕円 205">
          <a:extLst>
            <a:ext uri="{FF2B5EF4-FFF2-40B4-BE49-F238E27FC236}">
              <a16:creationId xmlns:a16="http://schemas.microsoft.com/office/drawing/2014/main" id="{40ECA3B8-C7EC-4C5B-B074-AA21050DF53B}"/>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7" name="テキスト ボックス 206">
          <a:extLst>
            <a:ext uri="{FF2B5EF4-FFF2-40B4-BE49-F238E27FC236}">
              <a16:creationId xmlns:a16="http://schemas.microsoft.com/office/drawing/2014/main" id="{B9ED201B-233B-45E3-BD04-E001051BE768}"/>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63500</xdr:rowOff>
    </xdr:from>
    <xdr:to>
      <xdr:col>15</xdr:col>
      <xdr:colOff>149225</xdr:colOff>
      <xdr:row>54</xdr:row>
      <xdr:rowOff>165100</xdr:rowOff>
    </xdr:to>
    <xdr:sp macro="" textlink="">
      <xdr:nvSpPr>
        <xdr:cNvPr id="208" name="楕円 207">
          <a:extLst>
            <a:ext uri="{FF2B5EF4-FFF2-40B4-BE49-F238E27FC236}">
              <a16:creationId xmlns:a16="http://schemas.microsoft.com/office/drawing/2014/main" id="{3B1D6A8B-C082-474B-AE78-AC9BFAE825AC}"/>
            </a:ext>
          </a:extLst>
        </xdr:cNvPr>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3827</xdr:rowOff>
    </xdr:from>
    <xdr:ext cx="762000" cy="259045"/>
    <xdr:sp macro="" textlink="">
      <xdr:nvSpPr>
        <xdr:cNvPr id="209" name="テキスト ボックス 208">
          <a:extLst>
            <a:ext uri="{FF2B5EF4-FFF2-40B4-BE49-F238E27FC236}">
              <a16:creationId xmlns:a16="http://schemas.microsoft.com/office/drawing/2014/main" id="{C21BDCCB-F441-4F75-8629-BE80D2E5F355}"/>
            </a:ext>
          </a:extLst>
        </xdr:cNvPr>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10" name="楕円 209">
          <a:extLst>
            <a:ext uri="{FF2B5EF4-FFF2-40B4-BE49-F238E27FC236}">
              <a16:creationId xmlns:a16="http://schemas.microsoft.com/office/drawing/2014/main" id="{392AFBB7-D5AB-4398-BB7D-DEF0B252B442}"/>
            </a:ext>
          </a:extLst>
        </xdr:cNvPr>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3827</xdr:rowOff>
    </xdr:from>
    <xdr:ext cx="762000" cy="259045"/>
    <xdr:sp macro="" textlink="">
      <xdr:nvSpPr>
        <xdr:cNvPr id="211" name="テキスト ボックス 210">
          <a:extLst>
            <a:ext uri="{FF2B5EF4-FFF2-40B4-BE49-F238E27FC236}">
              <a16:creationId xmlns:a16="http://schemas.microsoft.com/office/drawing/2014/main" id="{F264188C-64AE-497B-8A94-B266D879394F}"/>
            </a:ext>
          </a:extLst>
        </xdr:cNvPr>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63500</xdr:rowOff>
    </xdr:from>
    <xdr:to>
      <xdr:col>6</xdr:col>
      <xdr:colOff>171450</xdr:colOff>
      <xdr:row>54</xdr:row>
      <xdr:rowOff>165100</xdr:rowOff>
    </xdr:to>
    <xdr:sp macro="" textlink="">
      <xdr:nvSpPr>
        <xdr:cNvPr id="212" name="楕円 211">
          <a:extLst>
            <a:ext uri="{FF2B5EF4-FFF2-40B4-BE49-F238E27FC236}">
              <a16:creationId xmlns:a16="http://schemas.microsoft.com/office/drawing/2014/main" id="{3922FD0E-5DEC-4D18-91B1-E445F13EA70B}"/>
            </a:ext>
          </a:extLst>
        </xdr:cNvPr>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3827</xdr:rowOff>
    </xdr:from>
    <xdr:ext cx="762000" cy="259045"/>
    <xdr:sp macro="" textlink="">
      <xdr:nvSpPr>
        <xdr:cNvPr id="213" name="テキスト ボックス 212">
          <a:extLst>
            <a:ext uri="{FF2B5EF4-FFF2-40B4-BE49-F238E27FC236}">
              <a16:creationId xmlns:a16="http://schemas.microsoft.com/office/drawing/2014/main" id="{D433E60A-0388-45DA-8E69-800ADE7DA2BC}"/>
            </a:ext>
          </a:extLst>
        </xdr:cNvPr>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930BCA26-C1C8-4958-A41D-DFE169FA6672}"/>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C72024B4-1A98-461D-81AC-C63EA41EF7F9}"/>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ECC34FD3-F737-4489-B607-DBB334EF4EC1}"/>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BF04D47F-F00C-4784-A222-18A723DCBBDB}"/>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FB90ADFA-745C-4E88-93A3-9CE8A1F5F7B1}"/>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9D6043F6-08B3-4087-8E22-9023BE23859B}"/>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653C9EF8-6A41-44E8-8958-7E0AB88D550E}"/>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FDF0BC8F-7387-4E96-B7A8-D1AFD94736C7}"/>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F219BF37-EE08-4FA2-B99A-C5225AD915E1}"/>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42F497D7-EFBC-44B0-8397-EF559F765F97}"/>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D6031021-0D25-4CA6-8738-9C810ACDF21B}"/>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その他にかかる経常収支比率は、類似団体平均値とほぼ同数値で推移しているが、公共施設の老朽化が進み改修費が嵩む時期もあり、今後も維持補修費の平準化を図っていく。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また、国民健康保険においても都道府県単位化による保険料の適正化を図るなどにより安定した事業運営を行い、普通会計からの繰出金を減らしていくよう努める。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8D329F26-65C9-4581-B91F-B476B1FB571C}"/>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33A3A8EA-60CB-4C2F-8332-C8E3A8838B2F}"/>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5DA43E27-2467-4975-8832-75AFA0A17014}"/>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2B2F9AA8-1626-420E-A3BB-92AAF024C8D2}"/>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AA3BE5B6-1A18-47F9-8F9B-8B0718AE2163}"/>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6583DEA7-1E9F-4685-ADD4-44D2AB0C9737}"/>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BAA5EB70-9D8E-445B-990B-0FC620D3691A}"/>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320A6FFD-CAD6-463A-9348-10617545D7E3}"/>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4D166686-E256-401A-ACE5-FB4CA9FCFC56}"/>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5908AAAA-0AD3-4D99-B667-08AAE1A7E934}"/>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4D3F963E-F08E-4C22-BC50-7BFE964D61FE}"/>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E6F1C132-0082-41E9-9B8E-89A168769F84}"/>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96859253-5F4E-4795-B3B0-0604523FFA22}"/>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FF42AF16-5673-49FA-B9AD-2E55A95E0883}"/>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1F93E495-6B34-41DC-AC97-DFCBAB122FEF}"/>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AA5F7855-04BD-4072-A2A4-BF4007EA57B3}"/>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691E98EA-3B47-4023-860B-25296284D6DC}"/>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5C0D8228-40BE-4028-A985-D8F8B7D23B34}"/>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4DAD2146-357D-480A-B672-E14C0F3AAC06}"/>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9D4E6B8D-D7A4-4A18-8F17-75B3B9E1C62E}"/>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161290</xdr:rowOff>
    </xdr:from>
    <xdr:to>
      <xdr:col>82</xdr:col>
      <xdr:colOff>107950</xdr:colOff>
      <xdr:row>55</xdr:row>
      <xdr:rowOff>66040</xdr:rowOff>
    </xdr:to>
    <xdr:cxnSp macro="">
      <xdr:nvCxnSpPr>
        <xdr:cNvPr id="245" name="直線コネクタ 244">
          <a:extLst>
            <a:ext uri="{FF2B5EF4-FFF2-40B4-BE49-F238E27FC236}">
              <a16:creationId xmlns:a16="http://schemas.microsoft.com/office/drawing/2014/main" id="{E36C8CEB-2801-4454-827A-5801FE9E131B}"/>
            </a:ext>
          </a:extLst>
        </xdr:cNvPr>
        <xdr:cNvCxnSpPr/>
      </xdr:nvCxnSpPr>
      <xdr:spPr>
        <a:xfrm flipV="1">
          <a:off x="15671800" y="941959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a:extLst>
            <a:ext uri="{FF2B5EF4-FFF2-40B4-BE49-F238E27FC236}">
              <a16:creationId xmlns:a16="http://schemas.microsoft.com/office/drawing/2014/main" id="{E262B2D4-3141-4A1B-9C71-77ADA32FC88F}"/>
            </a:ext>
          </a:extLst>
        </xdr:cNvPr>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8EBFA2AF-550E-4136-B0FA-754564426EFD}"/>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39370</xdr:rowOff>
    </xdr:from>
    <xdr:to>
      <xdr:col>78</xdr:col>
      <xdr:colOff>69850</xdr:colOff>
      <xdr:row>55</xdr:row>
      <xdr:rowOff>66040</xdr:rowOff>
    </xdr:to>
    <xdr:cxnSp macro="">
      <xdr:nvCxnSpPr>
        <xdr:cNvPr id="248" name="直線コネクタ 247">
          <a:extLst>
            <a:ext uri="{FF2B5EF4-FFF2-40B4-BE49-F238E27FC236}">
              <a16:creationId xmlns:a16="http://schemas.microsoft.com/office/drawing/2014/main" id="{455B36B2-1DBB-4D65-9115-159F88C5E43C}"/>
            </a:ext>
          </a:extLst>
        </xdr:cNvPr>
        <xdr:cNvCxnSpPr/>
      </xdr:nvCxnSpPr>
      <xdr:spPr>
        <a:xfrm>
          <a:off x="14782800" y="94691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95EAB818-1D80-4EFC-B070-47A6A85B34B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a:extLst>
            <a:ext uri="{FF2B5EF4-FFF2-40B4-BE49-F238E27FC236}">
              <a16:creationId xmlns:a16="http://schemas.microsoft.com/office/drawing/2014/main" id="{8955CF55-D8F0-4616-98EE-443F2860DFC3}"/>
            </a:ext>
          </a:extLst>
        </xdr:cNvPr>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165100</xdr:rowOff>
    </xdr:from>
    <xdr:to>
      <xdr:col>73</xdr:col>
      <xdr:colOff>180975</xdr:colOff>
      <xdr:row>55</xdr:row>
      <xdr:rowOff>39370</xdr:rowOff>
    </xdr:to>
    <xdr:cxnSp macro="">
      <xdr:nvCxnSpPr>
        <xdr:cNvPr id="251" name="直線コネクタ 250">
          <a:extLst>
            <a:ext uri="{FF2B5EF4-FFF2-40B4-BE49-F238E27FC236}">
              <a16:creationId xmlns:a16="http://schemas.microsoft.com/office/drawing/2014/main" id="{8E1B07A4-3F27-4729-8287-679DFCBA661D}"/>
            </a:ext>
          </a:extLst>
        </xdr:cNvPr>
        <xdr:cNvCxnSpPr/>
      </xdr:nvCxnSpPr>
      <xdr:spPr>
        <a:xfrm>
          <a:off x="13893800" y="9423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1998C31F-225A-474E-849E-FA80EFB6F456}"/>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B1BAF309-EBAF-40CA-BC6A-A46D7392B375}"/>
            </a:ext>
          </a:extLst>
        </xdr:cNvPr>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165100</xdr:rowOff>
    </xdr:from>
    <xdr:to>
      <xdr:col>69</xdr:col>
      <xdr:colOff>92075</xdr:colOff>
      <xdr:row>55</xdr:row>
      <xdr:rowOff>20320</xdr:rowOff>
    </xdr:to>
    <xdr:cxnSp macro="">
      <xdr:nvCxnSpPr>
        <xdr:cNvPr id="254" name="直線コネクタ 253">
          <a:extLst>
            <a:ext uri="{FF2B5EF4-FFF2-40B4-BE49-F238E27FC236}">
              <a16:creationId xmlns:a16="http://schemas.microsoft.com/office/drawing/2014/main" id="{55E9DD26-B8F9-4250-A648-56A9E1C0F693}"/>
            </a:ext>
          </a:extLst>
        </xdr:cNvPr>
        <xdr:cNvCxnSpPr/>
      </xdr:nvCxnSpPr>
      <xdr:spPr>
        <a:xfrm flipV="1">
          <a:off x="13004800" y="94234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1316D05-E378-4712-A11D-6301A077F658}"/>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a:extLst>
            <a:ext uri="{FF2B5EF4-FFF2-40B4-BE49-F238E27FC236}">
              <a16:creationId xmlns:a16="http://schemas.microsoft.com/office/drawing/2014/main" id="{C0475CEF-AC80-4DF2-A3CF-497387C2DBAC}"/>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6610C9C4-3EB9-4BA6-B303-28A3C332941D}"/>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a:extLst>
            <a:ext uri="{FF2B5EF4-FFF2-40B4-BE49-F238E27FC236}">
              <a16:creationId xmlns:a16="http://schemas.microsoft.com/office/drawing/2014/main" id="{C10BE6B3-029C-4385-800D-7CB283DA1384}"/>
            </a:ext>
          </a:extLst>
        </xdr:cNvPr>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5D34AABC-A305-4214-81D7-A5EDAB80D7DE}"/>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19E5DBE-6FCA-4364-9323-9DB23C340DD1}"/>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99D3622A-86E7-4DC1-A70D-2D7E18B13936}"/>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D30ED44E-C5BB-41AC-8D39-5A527E9F6E61}"/>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84A1F342-7A0B-4D31-9331-A25F35A9377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110490</xdr:rowOff>
    </xdr:from>
    <xdr:to>
      <xdr:col>82</xdr:col>
      <xdr:colOff>158750</xdr:colOff>
      <xdr:row>55</xdr:row>
      <xdr:rowOff>40640</xdr:rowOff>
    </xdr:to>
    <xdr:sp macro="" textlink="">
      <xdr:nvSpPr>
        <xdr:cNvPr id="264" name="楕円 263">
          <a:extLst>
            <a:ext uri="{FF2B5EF4-FFF2-40B4-BE49-F238E27FC236}">
              <a16:creationId xmlns:a16="http://schemas.microsoft.com/office/drawing/2014/main" id="{6CE5FBA9-F098-4216-805E-2FD537DCD877}"/>
            </a:ext>
          </a:extLst>
        </xdr:cNvPr>
        <xdr:cNvSpPr/>
      </xdr:nvSpPr>
      <xdr:spPr>
        <a:xfrm>
          <a:off x="16459200" y="936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127017</xdr:rowOff>
    </xdr:from>
    <xdr:ext cx="762000" cy="259045"/>
    <xdr:sp macro="" textlink="">
      <xdr:nvSpPr>
        <xdr:cNvPr id="265" name="その他該当値テキスト">
          <a:extLst>
            <a:ext uri="{FF2B5EF4-FFF2-40B4-BE49-F238E27FC236}">
              <a16:creationId xmlns:a16="http://schemas.microsoft.com/office/drawing/2014/main" id="{5FCDD2E4-5B6E-4BBE-AA66-CD165DA96A73}"/>
            </a:ext>
          </a:extLst>
        </xdr:cNvPr>
        <xdr:cNvSpPr txBox="1"/>
      </xdr:nvSpPr>
      <xdr:spPr>
        <a:xfrm>
          <a:off x="16598900" y="921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15240</xdr:rowOff>
    </xdr:from>
    <xdr:to>
      <xdr:col>78</xdr:col>
      <xdr:colOff>120650</xdr:colOff>
      <xdr:row>55</xdr:row>
      <xdr:rowOff>116840</xdr:rowOff>
    </xdr:to>
    <xdr:sp macro="" textlink="">
      <xdr:nvSpPr>
        <xdr:cNvPr id="266" name="楕円 265">
          <a:extLst>
            <a:ext uri="{FF2B5EF4-FFF2-40B4-BE49-F238E27FC236}">
              <a16:creationId xmlns:a16="http://schemas.microsoft.com/office/drawing/2014/main" id="{C7FBDB59-CA4F-4D9B-880B-145019908342}"/>
            </a:ext>
          </a:extLst>
        </xdr:cNvPr>
        <xdr:cNvSpPr/>
      </xdr:nvSpPr>
      <xdr:spPr>
        <a:xfrm>
          <a:off x="15621000" y="944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127017</xdr:rowOff>
    </xdr:from>
    <xdr:ext cx="736600" cy="259045"/>
    <xdr:sp macro="" textlink="">
      <xdr:nvSpPr>
        <xdr:cNvPr id="267" name="テキスト ボックス 266">
          <a:extLst>
            <a:ext uri="{FF2B5EF4-FFF2-40B4-BE49-F238E27FC236}">
              <a16:creationId xmlns:a16="http://schemas.microsoft.com/office/drawing/2014/main" id="{705F0438-BE27-4837-8571-EA8FB6BBFDC3}"/>
            </a:ext>
          </a:extLst>
        </xdr:cNvPr>
        <xdr:cNvSpPr txBox="1"/>
      </xdr:nvSpPr>
      <xdr:spPr>
        <a:xfrm>
          <a:off x="15290800" y="9213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160020</xdr:rowOff>
    </xdr:from>
    <xdr:to>
      <xdr:col>74</xdr:col>
      <xdr:colOff>31750</xdr:colOff>
      <xdr:row>55</xdr:row>
      <xdr:rowOff>90170</xdr:rowOff>
    </xdr:to>
    <xdr:sp macro="" textlink="">
      <xdr:nvSpPr>
        <xdr:cNvPr id="268" name="楕円 267">
          <a:extLst>
            <a:ext uri="{FF2B5EF4-FFF2-40B4-BE49-F238E27FC236}">
              <a16:creationId xmlns:a16="http://schemas.microsoft.com/office/drawing/2014/main" id="{6A5C989C-CF52-40A1-9DEC-D46629B58FB3}"/>
            </a:ext>
          </a:extLst>
        </xdr:cNvPr>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100347</xdr:rowOff>
    </xdr:from>
    <xdr:ext cx="762000" cy="259045"/>
    <xdr:sp macro="" textlink="">
      <xdr:nvSpPr>
        <xdr:cNvPr id="269" name="テキスト ボックス 268">
          <a:extLst>
            <a:ext uri="{FF2B5EF4-FFF2-40B4-BE49-F238E27FC236}">
              <a16:creationId xmlns:a16="http://schemas.microsoft.com/office/drawing/2014/main" id="{4E2B6607-8302-44DE-B14E-8C00FC6D1ECC}"/>
            </a:ext>
          </a:extLst>
        </xdr:cNvPr>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114300</xdr:rowOff>
    </xdr:from>
    <xdr:to>
      <xdr:col>69</xdr:col>
      <xdr:colOff>142875</xdr:colOff>
      <xdr:row>55</xdr:row>
      <xdr:rowOff>44450</xdr:rowOff>
    </xdr:to>
    <xdr:sp macro="" textlink="">
      <xdr:nvSpPr>
        <xdr:cNvPr id="270" name="楕円 269">
          <a:extLst>
            <a:ext uri="{FF2B5EF4-FFF2-40B4-BE49-F238E27FC236}">
              <a16:creationId xmlns:a16="http://schemas.microsoft.com/office/drawing/2014/main" id="{4C0087C1-F858-495F-86B5-8298B638E1AD}"/>
            </a:ext>
          </a:extLst>
        </xdr:cNvPr>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54627</xdr:rowOff>
    </xdr:from>
    <xdr:ext cx="762000" cy="259045"/>
    <xdr:sp macro="" textlink="">
      <xdr:nvSpPr>
        <xdr:cNvPr id="271" name="テキスト ボックス 270">
          <a:extLst>
            <a:ext uri="{FF2B5EF4-FFF2-40B4-BE49-F238E27FC236}">
              <a16:creationId xmlns:a16="http://schemas.microsoft.com/office/drawing/2014/main" id="{6844BBFD-8BC0-485C-8B43-91A97FDDF798}"/>
            </a:ext>
          </a:extLst>
        </xdr:cNvPr>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140970</xdr:rowOff>
    </xdr:from>
    <xdr:to>
      <xdr:col>65</xdr:col>
      <xdr:colOff>53975</xdr:colOff>
      <xdr:row>55</xdr:row>
      <xdr:rowOff>71120</xdr:rowOff>
    </xdr:to>
    <xdr:sp macro="" textlink="">
      <xdr:nvSpPr>
        <xdr:cNvPr id="272" name="楕円 271">
          <a:extLst>
            <a:ext uri="{FF2B5EF4-FFF2-40B4-BE49-F238E27FC236}">
              <a16:creationId xmlns:a16="http://schemas.microsoft.com/office/drawing/2014/main" id="{96817F04-F10B-4B79-A3C0-78070CF9DEAC}"/>
            </a:ext>
          </a:extLst>
        </xdr:cNvPr>
        <xdr:cNvSpPr/>
      </xdr:nvSpPr>
      <xdr:spPr>
        <a:xfrm>
          <a:off x="12954000" y="93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81297</xdr:rowOff>
    </xdr:from>
    <xdr:ext cx="762000" cy="259045"/>
    <xdr:sp macro="" textlink="">
      <xdr:nvSpPr>
        <xdr:cNvPr id="273" name="テキスト ボックス 272">
          <a:extLst>
            <a:ext uri="{FF2B5EF4-FFF2-40B4-BE49-F238E27FC236}">
              <a16:creationId xmlns:a16="http://schemas.microsoft.com/office/drawing/2014/main" id="{F94DB582-D6EA-4597-84CD-4F2D86E40A37}"/>
            </a:ext>
          </a:extLst>
        </xdr:cNvPr>
        <xdr:cNvSpPr txBox="1"/>
      </xdr:nvSpPr>
      <xdr:spPr>
        <a:xfrm>
          <a:off x="12623800" y="916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B799BF18-B5E4-4805-98E3-A565B7227244}"/>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3B1DF7A2-84A8-4B1E-9396-446BA7AAC9A1}"/>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5D3E66F0-4997-429D-A2D1-B8E04B85C29D}"/>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5A9138BF-57C3-46A4-A170-FCCAE7E86E32}"/>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7C6A5382-D793-40FA-A844-ECE8229987DB}"/>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6B08D5AF-D5DD-4E72-A3EE-173DEB68B234}"/>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9A98B02C-D29B-4BBD-BEBA-6DF12B8C6D1E}"/>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A6FB8224-C96F-4EDE-942C-32951B4D6E51}"/>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10E47541-816F-493A-98AC-E5FB64181FBB}"/>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E0949041-52F5-4BFE-8F1D-6969693170DC}"/>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C740046F-6F27-4851-AE79-529544A8A52F}"/>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行政改革による補助金の見直しにより、類似団体平均値を下回っている。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本町の基幹産業である農業にかかる補助金等が大部分を占めているが、今後さらに適正な補助金の見直しを進めていく。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1F098F26-D578-4E97-93B8-40C6C2186C4C}"/>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97CC18B1-212F-4F9B-9871-1F7FA92F2EED}"/>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7A41DD46-5A7E-4B94-B690-0AFC0F2C0757}"/>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428E7C33-CF81-41A7-A4E5-75E8CFD69E8A}"/>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D705D8AE-B090-428C-8BCE-7134D094AE73}"/>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C79E0BEE-5FDA-4B79-BEB0-45304BE47ECE}"/>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A4E6BCE2-9175-4C38-8710-FD117CE6EFCB}"/>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BD5F1981-048F-4272-AF64-D5220482DFDB}"/>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2897CA27-F72E-49F0-B096-B2DF7EA4D189}"/>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D008E720-C2B0-4816-8900-A1DCCCEF9E94}"/>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BB92571-2873-432D-B7AF-BC81CC0EB137}"/>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1CD6DF7C-9F50-4358-8A98-F9812EFAB8B8}"/>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AC47C6B8-0DC3-4124-883F-4DD9AC94CF7F}"/>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9A07B1E1-4A68-4F13-82E6-A7B361BC2832}"/>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5B2C74DF-3A8B-4AEA-9C30-5ECF958F8E95}"/>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3AA94E19-3F2F-49BC-AC53-398866DECB85}"/>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27FF6566-68A4-44B2-B316-24DFC62D471B}"/>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68D87C98-6EE0-42C1-AB1C-EFAE762DC3FC}"/>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36</xdr:row>
      <xdr:rowOff>8128</xdr:rowOff>
    </xdr:to>
    <xdr:cxnSp macro="">
      <xdr:nvCxnSpPr>
        <xdr:cNvPr id="303" name="直線コネクタ 302">
          <a:extLst>
            <a:ext uri="{FF2B5EF4-FFF2-40B4-BE49-F238E27FC236}">
              <a16:creationId xmlns:a16="http://schemas.microsoft.com/office/drawing/2014/main" id="{737926C2-220D-4853-AAE1-345FEA1EE17F}"/>
            </a:ext>
          </a:extLst>
        </xdr:cNvPr>
        <xdr:cNvCxnSpPr/>
      </xdr:nvCxnSpPr>
      <xdr:spPr>
        <a:xfrm>
          <a:off x="15671800" y="61483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10232D7-0510-4354-B4BC-268BF2B4429B}"/>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510A9D5F-5C99-4D4C-8461-F34CB9EB6D14}"/>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147574</xdr:rowOff>
    </xdr:from>
    <xdr:to>
      <xdr:col>78</xdr:col>
      <xdr:colOff>69850</xdr:colOff>
      <xdr:row>36</xdr:row>
      <xdr:rowOff>58420</xdr:rowOff>
    </xdr:to>
    <xdr:cxnSp macro="">
      <xdr:nvCxnSpPr>
        <xdr:cNvPr id="306" name="直線コネクタ 305">
          <a:extLst>
            <a:ext uri="{FF2B5EF4-FFF2-40B4-BE49-F238E27FC236}">
              <a16:creationId xmlns:a16="http://schemas.microsoft.com/office/drawing/2014/main" id="{4A4A3416-7CB5-4FA2-B9FA-14896A4FFCC8}"/>
            </a:ext>
          </a:extLst>
        </xdr:cNvPr>
        <xdr:cNvCxnSpPr/>
      </xdr:nvCxnSpPr>
      <xdr:spPr>
        <a:xfrm flipV="1">
          <a:off x="14782800" y="61483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98A8522-8B37-493D-9879-C7C4E563C109}"/>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46D4491E-4A79-44CF-B80C-2F561830ED54}"/>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58420</xdr:rowOff>
    </xdr:to>
    <xdr:cxnSp macro="">
      <xdr:nvCxnSpPr>
        <xdr:cNvPr id="309" name="直線コネクタ 308">
          <a:extLst>
            <a:ext uri="{FF2B5EF4-FFF2-40B4-BE49-F238E27FC236}">
              <a16:creationId xmlns:a16="http://schemas.microsoft.com/office/drawing/2014/main" id="{C7AB0A14-EB12-42CC-A966-E63144D80C9E}"/>
            </a:ext>
          </a:extLst>
        </xdr:cNvPr>
        <xdr:cNvCxnSpPr/>
      </xdr:nvCxnSpPr>
      <xdr:spPr>
        <a:xfrm>
          <a:off x="13893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A95F504E-6205-4146-BE23-9F9ABD1ACFEC}"/>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1BB06DCD-D435-4D08-9E35-2C1D97C5F2E9}"/>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44704</xdr:rowOff>
    </xdr:to>
    <xdr:cxnSp macro="">
      <xdr:nvCxnSpPr>
        <xdr:cNvPr id="312" name="直線コネクタ 311">
          <a:extLst>
            <a:ext uri="{FF2B5EF4-FFF2-40B4-BE49-F238E27FC236}">
              <a16:creationId xmlns:a16="http://schemas.microsoft.com/office/drawing/2014/main" id="{DE839ED6-DE42-405D-921B-4B8253BF764F}"/>
            </a:ext>
          </a:extLst>
        </xdr:cNvPr>
        <xdr:cNvCxnSpPr/>
      </xdr:nvCxnSpPr>
      <xdr:spPr>
        <a:xfrm flipV="1">
          <a:off x="13004800" y="6207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A81C4FD-49D9-4518-8349-A325E9E33AD8}"/>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5714DEB6-9740-4AF4-B3B9-2252852D3ABD}"/>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85F89DEF-4ED2-40D3-AED6-4FCDAB4FF738}"/>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568D582A-FC3E-46A9-82D0-67D87BF4CE26}"/>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82EF3E89-8AEB-46D4-A1EA-DF744A4C7846}"/>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D21C9F1C-11C1-4062-B318-E96E53AC2C04}"/>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81327BF7-2A65-4E10-A506-40F2673EF663}"/>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3FD61A63-470A-4F49-9F1A-CFF0AC871856}"/>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1F41A50E-84D2-48EF-BE20-6132D03FBD67}"/>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22" name="楕円 321">
          <a:extLst>
            <a:ext uri="{FF2B5EF4-FFF2-40B4-BE49-F238E27FC236}">
              <a16:creationId xmlns:a16="http://schemas.microsoft.com/office/drawing/2014/main" id="{74A0566D-E373-4263-92AA-73B6B36DC9C2}"/>
            </a:ext>
          </a:extLst>
        </xdr:cNvPr>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23" name="補助費等該当値テキスト">
          <a:extLst>
            <a:ext uri="{FF2B5EF4-FFF2-40B4-BE49-F238E27FC236}">
              <a16:creationId xmlns:a16="http://schemas.microsoft.com/office/drawing/2014/main" id="{07293908-56D1-43F1-AA26-0F1407B85E2E}"/>
            </a:ext>
          </a:extLst>
        </xdr:cNvPr>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96774</xdr:rowOff>
    </xdr:from>
    <xdr:to>
      <xdr:col>78</xdr:col>
      <xdr:colOff>120650</xdr:colOff>
      <xdr:row>36</xdr:row>
      <xdr:rowOff>26924</xdr:rowOff>
    </xdr:to>
    <xdr:sp macro="" textlink="">
      <xdr:nvSpPr>
        <xdr:cNvPr id="324" name="楕円 323">
          <a:extLst>
            <a:ext uri="{FF2B5EF4-FFF2-40B4-BE49-F238E27FC236}">
              <a16:creationId xmlns:a16="http://schemas.microsoft.com/office/drawing/2014/main" id="{014A53D6-9AB2-4217-A21F-C3A869904FFD}"/>
            </a:ext>
          </a:extLst>
        </xdr:cNvPr>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25" name="テキスト ボックス 324">
          <a:extLst>
            <a:ext uri="{FF2B5EF4-FFF2-40B4-BE49-F238E27FC236}">
              <a16:creationId xmlns:a16="http://schemas.microsoft.com/office/drawing/2014/main" id="{94E7B151-8D24-4856-B476-5C92206FF909}"/>
            </a:ext>
          </a:extLst>
        </xdr:cNvPr>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6" name="楕円 325">
          <a:extLst>
            <a:ext uri="{FF2B5EF4-FFF2-40B4-BE49-F238E27FC236}">
              <a16:creationId xmlns:a16="http://schemas.microsoft.com/office/drawing/2014/main" id="{97A3A6EA-8A3E-4B3E-8A5D-1B29AF1F057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27" name="テキスト ボックス 326">
          <a:extLst>
            <a:ext uri="{FF2B5EF4-FFF2-40B4-BE49-F238E27FC236}">
              <a16:creationId xmlns:a16="http://schemas.microsoft.com/office/drawing/2014/main" id="{A6CD130E-A058-4370-A399-A0AF5B664C46}"/>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28" name="楕円 327">
          <a:extLst>
            <a:ext uri="{FF2B5EF4-FFF2-40B4-BE49-F238E27FC236}">
              <a16:creationId xmlns:a16="http://schemas.microsoft.com/office/drawing/2014/main" id="{E99C236F-FF71-442C-A920-C680DE3FEA99}"/>
            </a:ext>
          </a:extLst>
        </xdr:cNvPr>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29" name="テキスト ボックス 328">
          <a:extLst>
            <a:ext uri="{FF2B5EF4-FFF2-40B4-BE49-F238E27FC236}">
              <a16:creationId xmlns:a16="http://schemas.microsoft.com/office/drawing/2014/main" id="{3A3D16B3-A6D6-4CBD-A5A4-465DD3D5F01F}"/>
            </a:ext>
          </a:extLst>
        </xdr:cNvPr>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30" name="楕円 329">
          <a:extLst>
            <a:ext uri="{FF2B5EF4-FFF2-40B4-BE49-F238E27FC236}">
              <a16:creationId xmlns:a16="http://schemas.microsoft.com/office/drawing/2014/main" id="{E7B3EB2F-A00F-447C-83B3-6CC6395E7C91}"/>
            </a:ext>
          </a:extLst>
        </xdr:cNvPr>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31" name="テキスト ボックス 330">
          <a:extLst>
            <a:ext uri="{FF2B5EF4-FFF2-40B4-BE49-F238E27FC236}">
              <a16:creationId xmlns:a16="http://schemas.microsoft.com/office/drawing/2014/main" id="{D7963072-F915-442E-B4C2-80B169CD31EF}"/>
            </a:ext>
          </a:extLst>
        </xdr:cNvPr>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A4BAA114-DF2F-440B-B764-9CDECC5140D8}"/>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DB129D29-5121-4290-8447-5BAC31D6799A}"/>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2EE0E3ED-CA5D-43A5-8114-17005B899D7C}"/>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42D08B4-40E3-4231-B79D-9C22CA98CACF}"/>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34069486-284E-4DC2-A40D-6978D12445B3}"/>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D5A12EDD-8A6C-4D87-834F-BC82E6E7784B}"/>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DB13170F-208B-4746-85AA-78110403F18D}"/>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E840AD94-82D7-4748-B781-07D3090DC2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3869924B-F872-4495-9F62-B2E1846977CD}"/>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665C435C-C40D-4FE5-9858-4DF3D5258223}"/>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F74C3522-EB3C-4340-82A5-F4AE64F38771}"/>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過去の大型事業により類似団体平均値を上回っていたが、平成２２年度をピークに公債費償還額が減少し</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年度のみ下回った。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今後は国営農地再編整備事業に関する借入金の償還が始まるため、今後も交付税措置のある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有利な起債を発行するなど、必要最小限の借入にとどめ公債費を抑制し適正化を図っていく。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177293A9-4017-449A-8ADD-246FC32E3D02}"/>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A37518B9-5982-4EF1-B8B6-8CB15677E2DC}"/>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106CCB95-D2A2-43F9-A6C1-C6564DDCD702}"/>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BCE3C3D5-9001-4331-9BD7-5555BFE7DFDB}"/>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1E38DDDD-2A54-4766-9F67-86404295E0EE}"/>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11FCF47-F45E-42F1-9F61-11AEF082CF8D}"/>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AB4282F2-6309-4D8C-B248-4316CCD7542B}"/>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19015A3C-58D8-4D20-B722-B3180D00D4B4}"/>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825C1194-B92A-4339-844A-E66969A0DA32}"/>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CD99FB01-AE6E-40B9-934C-041E1D01F2F3}"/>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CA055305-288F-43A8-A4A2-91ED17E620C5}"/>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F6368016-116E-4F97-AD4D-FA26DF729B36}"/>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D2D3C973-8810-477C-88E9-B779B6E66F62}"/>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19D41D4C-D2C8-4888-BF01-9D0E1B717B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8E0DE9A4-A306-4B02-A37F-28456621F37D}"/>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FE358176-D91F-4AB4-B83E-4FB1B34B385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2031FEB1-5468-4BEC-827F-5CC43DA73694}"/>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DC784583-9636-4B59-B3FB-6EFA78229AE1}"/>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682AAD30-7A1C-4802-8199-025452AACAEB}"/>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ECC5F7BD-B8E2-4557-9738-6BD4079AE3A9}"/>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77470</xdr:rowOff>
    </xdr:from>
    <xdr:to>
      <xdr:col>24</xdr:col>
      <xdr:colOff>25400</xdr:colOff>
      <xdr:row>77</xdr:row>
      <xdr:rowOff>134620</xdr:rowOff>
    </xdr:to>
    <xdr:cxnSp macro="">
      <xdr:nvCxnSpPr>
        <xdr:cNvPr id="363" name="直線コネクタ 362">
          <a:extLst>
            <a:ext uri="{FF2B5EF4-FFF2-40B4-BE49-F238E27FC236}">
              <a16:creationId xmlns:a16="http://schemas.microsoft.com/office/drawing/2014/main" id="{7D44AF6C-DCA9-4D2B-A305-69CFC5271D86}"/>
            </a:ext>
          </a:extLst>
        </xdr:cNvPr>
        <xdr:cNvCxnSpPr/>
      </xdr:nvCxnSpPr>
      <xdr:spPr>
        <a:xfrm flipV="1">
          <a:off x="3987800" y="1310767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43D65378-19C6-4AB8-9AB5-CCE2E826C86C}"/>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AA232BBD-33BD-4D03-847B-0567B5C5E451}"/>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134620</xdr:rowOff>
    </xdr:from>
    <xdr:to>
      <xdr:col>19</xdr:col>
      <xdr:colOff>187325</xdr:colOff>
      <xdr:row>78</xdr:row>
      <xdr:rowOff>20320</xdr:rowOff>
    </xdr:to>
    <xdr:cxnSp macro="">
      <xdr:nvCxnSpPr>
        <xdr:cNvPr id="366" name="直線コネクタ 365">
          <a:extLst>
            <a:ext uri="{FF2B5EF4-FFF2-40B4-BE49-F238E27FC236}">
              <a16:creationId xmlns:a16="http://schemas.microsoft.com/office/drawing/2014/main" id="{B12EF915-5736-49E4-A09B-A910D36F855C}"/>
            </a:ext>
          </a:extLst>
        </xdr:cNvPr>
        <xdr:cNvCxnSpPr/>
      </xdr:nvCxnSpPr>
      <xdr:spPr>
        <a:xfrm flipV="1">
          <a:off x="3098800" y="133362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B7CB4282-9FB9-4D4A-BBF4-A6F41F9C3D5A}"/>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a:extLst>
            <a:ext uri="{FF2B5EF4-FFF2-40B4-BE49-F238E27FC236}">
              <a16:creationId xmlns:a16="http://schemas.microsoft.com/office/drawing/2014/main" id="{319CFD15-A73B-4E5F-9BC7-DB62DCA2946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xdr:rowOff>
    </xdr:from>
    <xdr:to>
      <xdr:col>15</xdr:col>
      <xdr:colOff>98425</xdr:colOff>
      <xdr:row>78</xdr:row>
      <xdr:rowOff>20320</xdr:rowOff>
    </xdr:to>
    <xdr:cxnSp macro="">
      <xdr:nvCxnSpPr>
        <xdr:cNvPr id="369" name="直線コネクタ 368">
          <a:extLst>
            <a:ext uri="{FF2B5EF4-FFF2-40B4-BE49-F238E27FC236}">
              <a16:creationId xmlns:a16="http://schemas.microsoft.com/office/drawing/2014/main" id="{DE568E71-38C0-4040-96D7-D07F4F5527C0}"/>
            </a:ext>
          </a:extLst>
        </xdr:cNvPr>
        <xdr:cNvCxnSpPr/>
      </xdr:nvCxnSpPr>
      <xdr:spPr>
        <a:xfrm>
          <a:off x="2209800" y="1337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B818749B-EE0B-4DB0-9876-816141D655D6}"/>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AF1B6BCE-F243-443C-AFB3-A12EC89F47C1}"/>
            </a:ext>
          </a:extLst>
        </xdr:cNvPr>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xdr:rowOff>
    </xdr:from>
    <xdr:to>
      <xdr:col>11</xdr:col>
      <xdr:colOff>9525</xdr:colOff>
      <xdr:row>78</xdr:row>
      <xdr:rowOff>12700</xdr:rowOff>
    </xdr:to>
    <xdr:cxnSp macro="">
      <xdr:nvCxnSpPr>
        <xdr:cNvPr id="372" name="直線コネクタ 371">
          <a:extLst>
            <a:ext uri="{FF2B5EF4-FFF2-40B4-BE49-F238E27FC236}">
              <a16:creationId xmlns:a16="http://schemas.microsoft.com/office/drawing/2014/main" id="{C00363AE-E20B-442D-98D8-879A342A742A}"/>
            </a:ext>
          </a:extLst>
        </xdr:cNvPr>
        <xdr:cNvCxnSpPr/>
      </xdr:nvCxnSpPr>
      <xdr:spPr>
        <a:xfrm flipV="1">
          <a:off x="1320800" y="13378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A06FE110-8B6C-4A52-9AC8-8234112EF6F7}"/>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a:extLst>
            <a:ext uri="{FF2B5EF4-FFF2-40B4-BE49-F238E27FC236}">
              <a16:creationId xmlns:a16="http://schemas.microsoft.com/office/drawing/2014/main" id="{21643FAF-692F-454D-B334-FAF8EFFF1C6D}"/>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FD16BFAF-CEF3-4571-BC46-02B96812FA0E}"/>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a:extLst>
            <a:ext uri="{FF2B5EF4-FFF2-40B4-BE49-F238E27FC236}">
              <a16:creationId xmlns:a16="http://schemas.microsoft.com/office/drawing/2014/main" id="{3A0F1C32-6B59-42B3-902B-67D2C7D57590}"/>
            </a:ext>
          </a:extLst>
        </xdr:cNvPr>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59743A16-22E3-47AB-9A6C-F19CED0DCEED}"/>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61676C5C-4F81-49C3-9544-FFA90CA8D10C}"/>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FCC0AEEC-29A2-47CA-BE1F-75DC5F8AC21D}"/>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BEA03FE3-71D5-4681-BD14-55AA23B023B1}"/>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9901DB32-7A12-4FA7-8408-AA58AC9F5D5E}"/>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26670</xdr:rowOff>
    </xdr:from>
    <xdr:to>
      <xdr:col>24</xdr:col>
      <xdr:colOff>76200</xdr:colOff>
      <xdr:row>76</xdr:row>
      <xdr:rowOff>128270</xdr:rowOff>
    </xdr:to>
    <xdr:sp macro="" textlink="">
      <xdr:nvSpPr>
        <xdr:cNvPr id="382" name="楕円 381">
          <a:extLst>
            <a:ext uri="{FF2B5EF4-FFF2-40B4-BE49-F238E27FC236}">
              <a16:creationId xmlns:a16="http://schemas.microsoft.com/office/drawing/2014/main" id="{C2F4B4E7-C069-493C-9990-3A5EB345E583}"/>
            </a:ext>
          </a:extLst>
        </xdr:cNvPr>
        <xdr:cNvSpPr/>
      </xdr:nvSpPr>
      <xdr:spPr>
        <a:xfrm>
          <a:off x="4775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43197</xdr:rowOff>
    </xdr:from>
    <xdr:ext cx="762000" cy="259045"/>
    <xdr:sp macro="" textlink="">
      <xdr:nvSpPr>
        <xdr:cNvPr id="383" name="公債費該当値テキスト">
          <a:extLst>
            <a:ext uri="{FF2B5EF4-FFF2-40B4-BE49-F238E27FC236}">
              <a16:creationId xmlns:a16="http://schemas.microsoft.com/office/drawing/2014/main" id="{B3CADB24-8CF1-4C47-88F9-78F11CF22D0A}"/>
            </a:ext>
          </a:extLst>
        </xdr:cNvPr>
        <xdr:cNvSpPr txBox="1"/>
      </xdr:nvSpPr>
      <xdr:spPr>
        <a:xfrm>
          <a:off x="49149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83820</xdr:rowOff>
    </xdr:from>
    <xdr:to>
      <xdr:col>20</xdr:col>
      <xdr:colOff>38100</xdr:colOff>
      <xdr:row>78</xdr:row>
      <xdr:rowOff>13970</xdr:rowOff>
    </xdr:to>
    <xdr:sp macro="" textlink="">
      <xdr:nvSpPr>
        <xdr:cNvPr id="384" name="楕円 383">
          <a:extLst>
            <a:ext uri="{FF2B5EF4-FFF2-40B4-BE49-F238E27FC236}">
              <a16:creationId xmlns:a16="http://schemas.microsoft.com/office/drawing/2014/main" id="{819E552D-2A18-4A6A-B113-278076639B4B}"/>
            </a:ext>
          </a:extLst>
        </xdr:cNvPr>
        <xdr:cNvSpPr/>
      </xdr:nvSpPr>
      <xdr:spPr>
        <a:xfrm>
          <a:off x="3937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170197</xdr:rowOff>
    </xdr:from>
    <xdr:ext cx="736600" cy="259045"/>
    <xdr:sp macro="" textlink="">
      <xdr:nvSpPr>
        <xdr:cNvPr id="385" name="テキスト ボックス 384">
          <a:extLst>
            <a:ext uri="{FF2B5EF4-FFF2-40B4-BE49-F238E27FC236}">
              <a16:creationId xmlns:a16="http://schemas.microsoft.com/office/drawing/2014/main" id="{A9CF37B0-5898-4505-9EF8-390400816C50}"/>
            </a:ext>
          </a:extLst>
        </xdr:cNvPr>
        <xdr:cNvSpPr txBox="1"/>
      </xdr:nvSpPr>
      <xdr:spPr>
        <a:xfrm>
          <a:off x="3606800" y="13371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140970</xdr:rowOff>
    </xdr:from>
    <xdr:to>
      <xdr:col>15</xdr:col>
      <xdr:colOff>149225</xdr:colOff>
      <xdr:row>78</xdr:row>
      <xdr:rowOff>71120</xdr:rowOff>
    </xdr:to>
    <xdr:sp macro="" textlink="">
      <xdr:nvSpPr>
        <xdr:cNvPr id="386" name="楕円 385">
          <a:extLst>
            <a:ext uri="{FF2B5EF4-FFF2-40B4-BE49-F238E27FC236}">
              <a16:creationId xmlns:a16="http://schemas.microsoft.com/office/drawing/2014/main" id="{D6AF0AD9-000A-4B6F-9B10-7C82AFEE2C3C}"/>
            </a:ext>
          </a:extLst>
        </xdr:cNvPr>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7" name="テキスト ボックス 386">
          <a:extLst>
            <a:ext uri="{FF2B5EF4-FFF2-40B4-BE49-F238E27FC236}">
              <a16:creationId xmlns:a16="http://schemas.microsoft.com/office/drawing/2014/main" id="{05800D90-850B-4E45-BCF7-3B337FCB210F}"/>
            </a:ext>
          </a:extLst>
        </xdr:cNvPr>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125730</xdr:rowOff>
    </xdr:from>
    <xdr:to>
      <xdr:col>11</xdr:col>
      <xdr:colOff>60325</xdr:colOff>
      <xdr:row>78</xdr:row>
      <xdr:rowOff>55880</xdr:rowOff>
    </xdr:to>
    <xdr:sp macro="" textlink="">
      <xdr:nvSpPr>
        <xdr:cNvPr id="388" name="楕円 387">
          <a:extLst>
            <a:ext uri="{FF2B5EF4-FFF2-40B4-BE49-F238E27FC236}">
              <a16:creationId xmlns:a16="http://schemas.microsoft.com/office/drawing/2014/main" id="{0E21DFF9-52FB-45B2-BA57-A55CDA12CB15}"/>
            </a:ext>
          </a:extLst>
        </xdr:cNvPr>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89" name="テキスト ボックス 388">
          <a:extLst>
            <a:ext uri="{FF2B5EF4-FFF2-40B4-BE49-F238E27FC236}">
              <a16:creationId xmlns:a16="http://schemas.microsoft.com/office/drawing/2014/main" id="{1BDD61A5-C921-46FE-85B7-0AF1F996C49D}"/>
            </a:ext>
          </a:extLst>
        </xdr:cNvPr>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90" name="楕円 389">
          <a:extLst>
            <a:ext uri="{FF2B5EF4-FFF2-40B4-BE49-F238E27FC236}">
              <a16:creationId xmlns:a16="http://schemas.microsoft.com/office/drawing/2014/main" id="{3E4A9628-581A-492E-B1A5-EFF7B608FD12}"/>
            </a:ext>
          </a:extLst>
        </xdr:cNvPr>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91" name="テキスト ボックス 390">
          <a:extLst>
            <a:ext uri="{FF2B5EF4-FFF2-40B4-BE49-F238E27FC236}">
              <a16:creationId xmlns:a16="http://schemas.microsoft.com/office/drawing/2014/main" id="{174329CF-A293-468C-BF7F-3CD5C18B741F}"/>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2B4BDA7E-4E3A-4A44-BD22-80EF2AACA135}"/>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7F3CECD6-5088-4136-B6C1-14E4D93DC3FA}"/>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C1088CF0-0E72-4FC0-B9F6-F216E3A6F882}"/>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900D9E01-E285-4B30-BA2B-52065F073016}"/>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2891BDF1-CA98-4199-BBEB-C344F9974E58}"/>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6AC6862E-E31B-4882-99E5-395661FDB8D5}"/>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631B9666-C974-4CC6-9F87-EEC95C560B6F}"/>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7C55EAC-66AD-4A28-AB3A-F6586287D751}"/>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3E6EF828-889F-4CCC-83C2-2CD23CAAE029}"/>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298234C1-78E0-475A-8975-8ABEECF704AF}"/>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94793E4-BDC6-4FFE-9023-7FE977C3E6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規採用者の抑制等、計画的に職員数の削減を図っているが、職員の平均年齢が上がる中、再任用職員も含めたより適正な人員管理が必要であり、併せて道路橋梁関係の維持補修費や社会保障関連の経費の増加も予想され、今後も徹底した事務事業の見直しによる経費削減を図っ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1E8633C4-1E84-43E7-A49A-BDF9E4F94A74}"/>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D5A48594-6781-4530-A237-A930FF49BA24}"/>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2A6C1286-3F35-4DCB-8877-9C4B23B62C47}"/>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6F35E110-6519-481A-B1A2-A12D69D8C77C}"/>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378E9490-353F-45D0-9F49-5323C53086B7}"/>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573A11E-E9ED-4BB1-B49D-D33EE0E3D27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C3EEC56A-5A26-46AF-883C-51BC78C6660D}"/>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2FE0670C-3A97-45FA-8B65-81DB04977438}"/>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CD9DABAB-6E2E-4A3C-B394-D059D536ABFC}"/>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72449CCE-1D39-43C0-9070-180EFA5052AD}"/>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4B6EE4F3-B251-4C0A-8AAE-2C0D0E208AD1}"/>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D3226BAB-CB9E-4C4C-9CC1-938FC279F6F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403AAC7E-4BF2-4572-AA7A-DD6102F9BC9F}"/>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6DD746C1-0462-46AD-AA24-9A2F5641AC3E}"/>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54DD5379-966C-4D61-968B-97475565C3E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4358284-DB94-451D-933C-A98470209837}"/>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112226B0-C57B-4E5B-961E-2E9E3E0D4406}"/>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44A25609-41F8-4F69-A0E8-901E57AFF12A}"/>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9C87C7AB-3C8A-4A43-9DB8-E24A4048B37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221C3144-CBEB-4839-A816-FF1CDF3490C2}"/>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C02FFF0E-F0A9-47D0-9F54-13A88C445111}"/>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3F8DAB9B-D150-4E5E-8C18-B8ABEDA563FF}"/>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B60FD8E1-D23C-43AA-9102-258558A2DB83}"/>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47075CBE-F4E8-4B41-972C-8C46CA50B00C}"/>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A6B7E1F1-20E9-4490-AEAF-511D62877A2F}"/>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129857</xdr:rowOff>
    </xdr:from>
    <xdr:to>
      <xdr:col>82</xdr:col>
      <xdr:colOff>107950</xdr:colOff>
      <xdr:row>76</xdr:row>
      <xdr:rowOff>38418</xdr:rowOff>
    </xdr:to>
    <xdr:cxnSp macro="">
      <xdr:nvCxnSpPr>
        <xdr:cNvPr id="428" name="直線コネクタ 427">
          <a:extLst>
            <a:ext uri="{FF2B5EF4-FFF2-40B4-BE49-F238E27FC236}">
              <a16:creationId xmlns:a16="http://schemas.microsoft.com/office/drawing/2014/main" id="{D976973C-B5BE-4399-9671-408D54E6F91E}"/>
            </a:ext>
          </a:extLst>
        </xdr:cNvPr>
        <xdr:cNvCxnSpPr/>
      </xdr:nvCxnSpPr>
      <xdr:spPr>
        <a:xfrm>
          <a:off x="15671800" y="12988607"/>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a:extLst>
            <a:ext uri="{FF2B5EF4-FFF2-40B4-BE49-F238E27FC236}">
              <a16:creationId xmlns:a16="http://schemas.microsoft.com/office/drawing/2014/main" id="{2E103EA8-1282-4B22-AAE1-5F07A9F8934B}"/>
            </a:ext>
          </a:extLst>
        </xdr:cNvPr>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2F039595-BA2D-4DF7-AE34-4DEEF9A33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129857</xdr:rowOff>
    </xdr:from>
    <xdr:to>
      <xdr:col>78</xdr:col>
      <xdr:colOff>69850</xdr:colOff>
      <xdr:row>75</xdr:row>
      <xdr:rowOff>155575</xdr:rowOff>
    </xdr:to>
    <xdr:cxnSp macro="">
      <xdr:nvCxnSpPr>
        <xdr:cNvPr id="431" name="直線コネクタ 430">
          <a:extLst>
            <a:ext uri="{FF2B5EF4-FFF2-40B4-BE49-F238E27FC236}">
              <a16:creationId xmlns:a16="http://schemas.microsoft.com/office/drawing/2014/main" id="{B56BEA94-0114-44EA-8E94-35E416D148B3}"/>
            </a:ext>
          </a:extLst>
        </xdr:cNvPr>
        <xdr:cNvCxnSpPr/>
      </xdr:nvCxnSpPr>
      <xdr:spPr>
        <a:xfrm flipV="1">
          <a:off x="14782800" y="12988607"/>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8FF78671-A763-4BFF-ABC0-3B8333B1CC32}"/>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19702</xdr:rowOff>
    </xdr:from>
    <xdr:ext cx="736600" cy="259045"/>
    <xdr:sp macro="" textlink="">
      <xdr:nvSpPr>
        <xdr:cNvPr id="433" name="テキスト ボックス 432">
          <a:extLst>
            <a:ext uri="{FF2B5EF4-FFF2-40B4-BE49-F238E27FC236}">
              <a16:creationId xmlns:a16="http://schemas.microsoft.com/office/drawing/2014/main" id="{0951EA8D-293A-4757-B991-F88B1D662EC5}"/>
            </a:ext>
          </a:extLst>
        </xdr:cNvPr>
        <xdr:cNvSpPr txBox="1"/>
      </xdr:nvSpPr>
      <xdr:spPr>
        <a:xfrm>
          <a:off x="15290800" y="1322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78422</xdr:rowOff>
    </xdr:from>
    <xdr:to>
      <xdr:col>73</xdr:col>
      <xdr:colOff>180975</xdr:colOff>
      <xdr:row>75</xdr:row>
      <xdr:rowOff>155575</xdr:rowOff>
    </xdr:to>
    <xdr:cxnSp macro="">
      <xdr:nvCxnSpPr>
        <xdr:cNvPr id="434" name="直線コネクタ 433">
          <a:extLst>
            <a:ext uri="{FF2B5EF4-FFF2-40B4-BE49-F238E27FC236}">
              <a16:creationId xmlns:a16="http://schemas.microsoft.com/office/drawing/2014/main" id="{12628AA1-959F-4431-8C37-B6CC1B0B4E2B}"/>
            </a:ext>
          </a:extLst>
        </xdr:cNvPr>
        <xdr:cNvCxnSpPr/>
      </xdr:nvCxnSpPr>
      <xdr:spPr>
        <a:xfrm>
          <a:off x="13893800" y="12937172"/>
          <a:ext cx="889000" cy="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57EA8726-679D-4EAD-A547-3E5F34CE49DE}"/>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142575</xdr:rowOff>
    </xdr:from>
    <xdr:ext cx="762000" cy="259045"/>
    <xdr:sp macro="" textlink="">
      <xdr:nvSpPr>
        <xdr:cNvPr id="436" name="テキスト ボックス 435">
          <a:extLst>
            <a:ext uri="{FF2B5EF4-FFF2-40B4-BE49-F238E27FC236}">
              <a16:creationId xmlns:a16="http://schemas.microsoft.com/office/drawing/2014/main" id="{7A83475C-1F34-4539-ACBA-D801E8FFA5A5}"/>
            </a:ext>
          </a:extLst>
        </xdr:cNvPr>
        <xdr:cNvSpPr txBox="1"/>
      </xdr:nvSpPr>
      <xdr:spPr>
        <a:xfrm>
          <a:off x="14401800" y="131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78422</xdr:rowOff>
    </xdr:from>
    <xdr:to>
      <xdr:col>69</xdr:col>
      <xdr:colOff>92075</xdr:colOff>
      <xdr:row>75</xdr:row>
      <xdr:rowOff>89853</xdr:rowOff>
    </xdr:to>
    <xdr:cxnSp macro="">
      <xdr:nvCxnSpPr>
        <xdr:cNvPr id="437" name="直線コネクタ 436">
          <a:extLst>
            <a:ext uri="{FF2B5EF4-FFF2-40B4-BE49-F238E27FC236}">
              <a16:creationId xmlns:a16="http://schemas.microsoft.com/office/drawing/2014/main" id="{1CE3D1F0-03FF-43D4-91FE-33026083ACB5}"/>
            </a:ext>
          </a:extLst>
        </xdr:cNvPr>
        <xdr:cNvCxnSpPr/>
      </xdr:nvCxnSpPr>
      <xdr:spPr>
        <a:xfrm flipV="1">
          <a:off x="13004800" y="1293717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DAFB4D63-2B86-45F3-811B-276B8FAA2AA5}"/>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a:extLst>
            <a:ext uri="{FF2B5EF4-FFF2-40B4-BE49-F238E27FC236}">
              <a16:creationId xmlns:a16="http://schemas.microsoft.com/office/drawing/2014/main" id="{43ECC833-B3C7-4655-A60D-12DAC77C2947}"/>
            </a:ext>
          </a:extLst>
        </xdr:cNvPr>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3EFD4B9B-DFD3-4605-8E50-50C88FB268BC}"/>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45420</xdr:rowOff>
    </xdr:from>
    <xdr:ext cx="762000" cy="259045"/>
    <xdr:sp macro="" textlink="">
      <xdr:nvSpPr>
        <xdr:cNvPr id="441" name="テキスト ボックス 440">
          <a:extLst>
            <a:ext uri="{FF2B5EF4-FFF2-40B4-BE49-F238E27FC236}">
              <a16:creationId xmlns:a16="http://schemas.microsoft.com/office/drawing/2014/main" id="{EFF496D8-DEBE-45A9-917A-92083429F5B4}"/>
            </a:ext>
          </a:extLst>
        </xdr:cNvPr>
        <xdr:cNvSpPr txBox="1"/>
      </xdr:nvSpPr>
      <xdr:spPr>
        <a:xfrm>
          <a:off x="12623800" y="130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F2BD7756-7A03-4DD5-A6DB-FDB83A2E5DB9}"/>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941538FB-BB71-404B-A7A4-35F855E3CDC7}"/>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1A31175E-37FC-4ACC-9F94-2E06F56BE9A8}"/>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84626775-E5A5-4E35-B71B-49CF0445D0D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1823CA8-D5CF-4597-AB4E-39B622C5CAB3}"/>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159068</xdr:rowOff>
    </xdr:from>
    <xdr:to>
      <xdr:col>82</xdr:col>
      <xdr:colOff>158750</xdr:colOff>
      <xdr:row>76</xdr:row>
      <xdr:rowOff>89218</xdr:rowOff>
    </xdr:to>
    <xdr:sp macro="" textlink="">
      <xdr:nvSpPr>
        <xdr:cNvPr id="447" name="楕円 446">
          <a:extLst>
            <a:ext uri="{FF2B5EF4-FFF2-40B4-BE49-F238E27FC236}">
              <a16:creationId xmlns:a16="http://schemas.microsoft.com/office/drawing/2014/main" id="{D4A96D50-3797-495B-B2BC-8B2BB15EE5B1}"/>
            </a:ext>
          </a:extLst>
        </xdr:cNvPr>
        <xdr:cNvSpPr/>
      </xdr:nvSpPr>
      <xdr:spPr>
        <a:xfrm>
          <a:off x="16459200" y="130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4145</xdr:rowOff>
    </xdr:from>
    <xdr:ext cx="762000" cy="259045"/>
    <xdr:sp macro="" textlink="">
      <xdr:nvSpPr>
        <xdr:cNvPr id="448" name="公債費以外該当値テキスト">
          <a:extLst>
            <a:ext uri="{FF2B5EF4-FFF2-40B4-BE49-F238E27FC236}">
              <a16:creationId xmlns:a16="http://schemas.microsoft.com/office/drawing/2014/main" id="{44731C5D-1D89-41E6-96C2-A58B460E53E1}"/>
            </a:ext>
          </a:extLst>
        </xdr:cNvPr>
        <xdr:cNvSpPr txBox="1"/>
      </xdr:nvSpPr>
      <xdr:spPr>
        <a:xfrm>
          <a:off x="16598900" y="1286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79057</xdr:rowOff>
    </xdr:from>
    <xdr:to>
      <xdr:col>78</xdr:col>
      <xdr:colOff>120650</xdr:colOff>
      <xdr:row>76</xdr:row>
      <xdr:rowOff>9207</xdr:rowOff>
    </xdr:to>
    <xdr:sp macro="" textlink="">
      <xdr:nvSpPr>
        <xdr:cNvPr id="449" name="楕円 448">
          <a:extLst>
            <a:ext uri="{FF2B5EF4-FFF2-40B4-BE49-F238E27FC236}">
              <a16:creationId xmlns:a16="http://schemas.microsoft.com/office/drawing/2014/main" id="{E5E4FB11-C24A-41EC-8A1C-434268F7D2B9}"/>
            </a:ext>
          </a:extLst>
        </xdr:cNvPr>
        <xdr:cNvSpPr/>
      </xdr:nvSpPr>
      <xdr:spPr>
        <a:xfrm>
          <a:off x="15621000" y="1293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19384</xdr:rowOff>
    </xdr:from>
    <xdr:ext cx="736600" cy="259045"/>
    <xdr:sp macro="" textlink="">
      <xdr:nvSpPr>
        <xdr:cNvPr id="450" name="テキスト ボックス 449">
          <a:extLst>
            <a:ext uri="{FF2B5EF4-FFF2-40B4-BE49-F238E27FC236}">
              <a16:creationId xmlns:a16="http://schemas.microsoft.com/office/drawing/2014/main" id="{FFA8BC86-0901-4609-8CF9-D819110FF718}"/>
            </a:ext>
          </a:extLst>
        </xdr:cNvPr>
        <xdr:cNvSpPr txBox="1"/>
      </xdr:nvSpPr>
      <xdr:spPr>
        <a:xfrm>
          <a:off x="15290800" y="12706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104775</xdr:rowOff>
    </xdr:from>
    <xdr:to>
      <xdr:col>74</xdr:col>
      <xdr:colOff>31750</xdr:colOff>
      <xdr:row>76</xdr:row>
      <xdr:rowOff>34925</xdr:rowOff>
    </xdr:to>
    <xdr:sp macro="" textlink="">
      <xdr:nvSpPr>
        <xdr:cNvPr id="451" name="楕円 450">
          <a:extLst>
            <a:ext uri="{FF2B5EF4-FFF2-40B4-BE49-F238E27FC236}">
              <a16:creationId xmlns:a16="http://schemas.microsoft.com/office/drawing/2014/main" id="{5C2ABA3E-4807-40EE-99BF-B300807C2A47}"/>
            </a:ext>
          </a:extLst>
        </xdr:cNvPr>
        <xdr:cNvSpPr/>
      </xdr:nvSpPr>
      <xdr:spPr>
        <a:xfrm>
          <a:off x="14732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45102</xdr:rowOff>
    </xdr:from>
    <xdr:ext cx="762000" cy="259045"/>
    <xdr:sp macro="" textlink="">
      <xdr:nvSpPr>
        <xdr:cNvPr id="452" name="テキスト ボックス 451">
          <a:extLst>
            <a:ext uri="{FF2B5EF4-FFF2-40B4-BE49-F238E27FC236}">
              <a16:creationId xmlns:a16="http://schemas.microsoft.com/office/drawing/2014/main" id="{C40F5BAA-6370-453C-9415-6A40EF542A4B}"/>
            </a:ext>
          </a:extLst>
        </xdr:cNvPr>
        <xdr:cNvSpPr txBox="1"/>
      </xdr:nvSpPr>
      <xdr:spPr>
        <a:xfrm>
          <a:off x="14401800" y="1273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27622</xdr:rowOff>
    </xdr:from>
    <xdr:to>
      <xdr:col>69</xdr:col>
      <xdr:colOff>142875</xdr:colOff>
      <xdr:row>75</xdr:row>
      <xdr:rowOff>129222</xdr:rowOff>
    </xdr:to>
    <xdr:sp macro="" textlink="">
      <xdr:nvSpPr>
        <xdr:cNvPr id="453" name="楕円 452">
          <a:extLst>
            <a:ext uri="{FF2B5EF4-FFF2-40B4-BE49-F238E27FC236}">
              <a16:creationId xmlns:a16="http://schemas.microsoft.com/office/drawing/2014/main" id="{DFFD533F-3FDB-43D3-AC94-36F0AB901BEA}"/>
            </a:ext>
          </a:extLst>
        </xdr:cNvPr>
        <xdr:cNvSpPr/>
      </xdr:nvSpPr>
      <xdr:spPr>
        <a:xfrm>
          <a:off x="13843000" y="1288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139399</xdr:rowOff>
    </xdr:from>
    <xdr:ext cx="762000" cy="259045"/>
    <xdr:sp macro="" textlink="">
      <xdr:nvSpPr>
        <xdr:cNvPr id="454" name="テキスト ボックス 453">
          <a:extLst>
            <a:ext uri="{FF2B5EF4-FFF2-40B4-BE49-F238E27FC236}">
              <a16:creationId xmlns:a16="http://schemas.microsoft.com/office/drawing/2014/main" id="{F90F9812-319C-4245-A334-9E0162DA8858}"/>
            </a:ext>
          </a:extLst>
        </xdr:cNvPr>
        <xdr:cNvSpPr txBox="1"/>
      </xdr:nvSpPr>
      <xdr:spPr>
        <a:xfrm>
          <a:off x="13512800" y="1265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39053</xdr:rowOff>
    </xdr:from>
    <xdr:to>
      <xdr:col>65</xdr:col>
      <xdr:colOff>53975</xdr:colOff>
      <xdr:row>75</xdr:row>
      <xdr:rowOff>140653</xdr:rowOff>
    </xdr:to>
    <xdr:sp macro="" textlink="">
      <xdr:nvSpPr>
        <xdr:cNvPr id="455" name="楕円 454">
          <a:extLst>
            <a:ext uri="{FF2B5EF4-FFF2-40B4-BE49-F238E27FC236}">
              <a16:creationId xmlns:a16="http://schemas.microsoft.com/office/drawing/2014/main" id="{EFE3DBE0-8111-4932-9435-CE3FE96981E6}"/>
            </a:ext>
          </a:extLst>
        </xdr:cNvPr>
        <xdr:cNvSpPr/>
      </xdr:nvSpPr>
      <xdr:spPr>
        <a:xfrm>
          <a:off x="12954000" y="128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150830</xdr:rowOff>
    </xdr:from>
    <xdr:ext cx="762000" cy="259045"/>
    <xdr:sp macro="" textlink="">
      <xdr:nvSpPr>
        <xdr:cNvPr id="456" name="テキスト ボックス 455">
          <a:extLst>
            <a:ext uri="{FF2B5EF4-FFF2-40B4-BE49-F238E27FC236}">
              <a16:creationId xmlns:a16="http://schemas.microsoft.com/office/drawing/2014/main" id="{E1333911-4558-43BA-AA20-7B338224FDD6}"/>
            </a:ext>
          </a:extLst>
        </xdr:cNvPr>
        <xdr:cNvSpPr txBox="1"/>
      </xdr:nvSpPr>
      <xdr:spPr>
        <a:xfrm>
          <a:off x="12623800" y="1266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5BFB5012-FDEB-4F9D-9B96-E6FC32C96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DB2E2323-F14B-4DB2-937E-556FCD56DC25}"/>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B63CF587-E914-43A6-8609-F306FFF073C9}"/>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38EF7A6E-2484-4A1F-A0DE-5B92895BD49B}"/>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DA3CB025-2576-4088-94DF-EA6C3530B3FE}"/>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6FD2F448-5EF4-4D23-B3D8-130711FC2D04}"/>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B3F3823-FBB2-48D4-A206-F440DF05BFE4}"/>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7DEB9B66-B096-4776-B84A-C72C5466E85F}"/>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54DC186D-07A8-414E-885C-97F21796288A}"/>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8762B8A6-AC9C-4AF0-A341-AFA1F48DA98D}"/>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FF607B5D-A93A-4569-ACD9-A700DF8C8694}"/>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223E8345-48C7-4C8E-9624-6CAD8E043161}"/>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B9056AB0-C378-4130-8309-6CDFB6BD5936}"/>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23362814-8E8F-429E-9683-0CB3DAC0BB2D}"/>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E745266C-74BB-4879-9CA9-D642C5F1570D}"/>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6ED01363-5654-48C3-904D-79E9DE049E46}"/>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14A667C4-342E-4FD6-A3DD-CCCB68C0C98C}"/>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FE234FF7-9AD9-46BC-A831-C9C29D9E122D}"/>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F1141B59-E511-4968-B2A7-B7685035741B}"/>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4F1B61CE-24EA-430C-AA5D-FB66F0FD9B1A}"/>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A0344D47-4A18-4D2C-835E-2FB1E6E3E4D5}"/>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3BFF1C0F-AF26-458A-A268-0751F5C4F058}"/>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4E5F8A71-12BE-4352-B7FD-8D3FCB1C3C0B}"/>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B74D1535-2141-475D-8DD7-F35DCF09C9A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E5AD76F-752F-4118-BF10-5530B23D1814}"/>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85AC5378-A38C-404B-A119-0D7F9C25D157}"/>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B875446D-F218-40AE-B6C7-0E0EC10828C7}"/>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E51EC39C-D275-45A5-8291-DDA41993783C}"/>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9DBA9EF8-541E-4F42-A88E-845E26D2923C}"/>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69D7B1F4-3C33-481B-85CA-FE9E4EAD1EE3}"/>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DF483BDE-6AD5-41DB-B77B-F53A6B14CC3A}"/>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60BE257D-5358-4184-AE41-95258A03472A}"/>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23F1A230-8524-4375-A054-C88A8D991769}"/>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86865C71-E012-42D2-A899-7E4EC861EEA5}"/>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D8BFB4D2-13BA-4C73-9DB4-A669BF0B6D44}"/>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F25C86CE-8758-4023-AAE0-5D4E8FB18241}"/>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CE53A0F-3E47-4625-AF1C-08F2EC3E7FB4}"/>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44B033D7-F8B3-43C1-B363-58AC0D6045A6}"/>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58B35C0E-CA57-49E0-B249-86A90BCA5093}"/>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5D415612-3A87-4AE3-80AC-3CEFFB5D0B41}"/>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11672210-76CE-4184-9533-6C3935DBA808}"/>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C6C898E4-A3C5-4F37-8646-37D0D24753B4}"/>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CDED775C-F942-4278-9F68-E462269E956C}"/>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8A7FA555-A751-474C-A53D-BD2A82854A99}"/>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84D157EF-91F9-44DA-951F-D6D1F5A35A12}"/>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3E0EBBD8-06C3-4AE6-A206-3D92CE188B32}"/>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3343F831-B431-430A-A238-B39758E5CAF9}"/>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154567</xdr:rowOff>
    </xdr:from>
    <xdr:to>
      <xdr:col>29</xdr:col>
      <xdr:colOff>127000</xdr:colOff>
      <xdr:row>17</xdr:row>
      <xdr:rowOff>169642</xdr:rowOff>
    </xdr:to>
    <xdr:cxnSp macro="">
      <xdr:nvCxnSpPr>
        <xdr:cNvPr id="49" name="直線コネクタ 48">
          <a:extLst>
            <a:ext uri="{FF2B5EF4-FFF2-40B4-BE49-F238E27FC236}">
              <a16:creationId xmlns:a16="http://schemas.microsoft.com/office/drawing/2014/main" id="{A6E17C25-326E-4CB1-BF9B-268C04A66088}"/>
            </a:ext>
          </a:extLst>
        </xdr:cNvPr>
        <xdr:cNvCxnSpPr/>
      </xdr:nvCxnSpPr>
      <xdr:spPr bwMode="auto">
        <a:xfrm flipV="1">
          <a:off x="5003800" y="3116842"/>
          <a:ext cx="647700" cy="15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a:extLst>
            <a:ext uri="{FF2B5EF4-FFF2-40B4-BE49-F238E27FC236}">
              <a16:creationId xmlns:a16="http://schemas.microsoft.com/office/drawing/2014/main" id="{D393872F-632D-4D70-89FA-4B38E2EB4E41}"/>
            </a:ext>
          </a:extLst>
        </xdr:cNvPr>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7A356A1-D647-42A0-BFF0-160AB6687BEF}"/>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169603</xdr:rowOff>
    </xdr:from>
    <xdr:to>
      <xdr:col>26</xdr:col>
      <xdr:colOff>50800</xdr:colOff>
      <xdr:row>17</xdr:row>
      <xdr:rowOff>169642</xdr:rowOff>
    </xdr:to>
    <xdr:cxnSp macro="">
      <xdr:nvCxnSpPr>
        <xdr:cNvPr id="52" name="直線コネクタ 51">
          <a:extLst>
            <a:ext uri="{FF2B5EF4-FFF2-40B4-BE49-F238E27FC236}">
              <a16:creationId xmlns:a16="http://schemas.microsoft.com/office/drawing/2014/main" id="{E05D4889-A446-44E1-B853-78460B0C1213}"/>
            </a:ext>
          </a:extLst>
        </xdr:cNvPr>
        <xdr:cNvCxnSpPr/>
      </xdr:nvCxnSpPr>
      <xdr:spPr bwMode="auto">
        <a:xfrm>
          <a:off x="4305300" y="3131878"/>
          <a:ext cx="698500" cy="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B8088889-7CA5-4BFE-974B-814E1EBAF1B8}"/>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id="{1BAC66D0-7DFB-4E5A-93DD-475D37DD8682}"/>
            </a:ext>
          </a:extLst>
        </xdr:cNvPr>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169603</xdr:rowOff>
    </xdr:from>
    <xdr:to>
      <xdr:col>22</xdr:col>
      <xdr:colOff>114300</xdr:colOff>
      <xdr:row>18</xdr:row>
      <xdr:rowOff>12498</xdr:rowOff>
    </xdr:to>
    <xdr:cxnSp macro="">
      <xdr:nvCxnSpPr>
        <xdr:cNvPr id="55" name="直線コネクタ 54">
          <a:extLst>
            <a:ext uri="{FF2B5EF4-FFF2-40B4-BE49-F238E27FC236}">
              <a16:creationId xmlns:a16="http://schemas.microsoft.com/office/drawing/2014/main" id="{B570F450-F508-40DD-8841-90C5089CF81B}"/>
            </a:ext>
          </a:extLst>
        </xdr:cNvPr>
        <xdr:cNvCxnSpPr/>
      </xdr:nvCxnSpPr>
      <xdr:spPr bwMode="auto">
        <a:xfrm flipV="1">
          <a:off x="3606800" y="3131878"/>
          <a:ext cx="698500" cy="14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AE79B6D8-BF5D-42C1-8498-6269DB6F73C4}"/>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56CDADA4-0106-4494-B486-3F3577AE6CF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6478</xdr:rowOff>
    </xdr:from>
    <xdr:to>
      <xdr:col>18</xdr:col>
      <xdr:colOff>177800</xdr:colOff>
      <xdr:row>18</xdr:row>
      <xdr:rowOff>12498</xdr:rowOff>
    </xdr:to>
    <xdr:cxnSp macro="">
      <xdr:nvCxnSpPr>
        <xdr:cNvPr id="58" name="直線コネクタ 57">
          <a:extLst>
            <a:ext uri="{FF2B5EF4-FFF2-40B4-BE49-F238E27FC236}">
              <a16:creationId xmlns:a16="http://schemas.microsoft.com/office/drawing/2014/main" id="{8736ED5E-5005-4184-B3E8-5167A66A0722}"/>
            </a:ext>
          </a:extLst>
        </xdr:cNvPr>
        <xdr:cNvCxnSpPr/>
      </xdr:nvCxnSpPr>
      <xdr:spPr bwMode="auto">
        <a:xfrm>
          <a:off x="2908300" y="3140203"/>
          <a:ext cx="698500" cy="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CBECEF81-E0FD-4604-9B51-9E134D304AF7}"/>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5A416415-A05D-448C-BA9D-E8FE3DF52ACA}"/>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2310D898-D11D-4E93-9CF5-DE4CA27473FF}"/>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a:extLst>
            <a:ext uri="{FF2B5EF4-FFF2-40B4-BE49-F238E27FC236}">
              <a16:creationId xmlns:a16="http://schemas.microsoft.com/office/drawing/2014/main" id="{132A4847-124C-4E49-AEDA-5A11632F4EC0}"/>
            </a:ext>
          </a:extLst>
        </xdr:cNvPr>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9C184C1A-834A-42B7-BD54-8F7A616E8C56}"/>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9E9DF197-B680-4947-B47B-5101B86BEC7F}"/>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8820D947-D7E2-4E9A-ABD5-A7A2A4EE2A25}"/>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368A61B3-985B-44FC-94AC-74D397149D08}"/>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B771862-5499-4B79-BAB8-5A41DA43890D}"/>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103767</xdr:rowOff>
    </xdr:from>
    <xdr:to>
      <xdr:col>29</xdr:col>
      <xdr:colOff>177800</xdr:colOff>
      <xdr:row>18</xdr:row>
      <xdr:rowOff>33917</xdr:rowOff>
    </xdr:to>
    <xdr:sp macro="" textlink="">
      <xdr:nvSpPr>
        <xdr:cNvPr id="68" name="楕円 67">
          <a:extLst>
            <a:ext uri="{FF2B5EF4-FFF2-40B4-BE49-F238E27FC236}">
              <a16:creationId xmlns:a16="http://schemas.microsoft.com/office/drawing/2014/main" id="{F8F14A62-A846-439E-BF9D-FD78F87F951A}"/>
            </a:ext>
          </a:extLst>
        </xdr:cNvPr>
        <xdr:cNvSpPr/>
      </xdr:nvSpPr>
      <xdr:spPr bwMode="auto">
        <a:xfrm>
          <a:off x="5600700" y="3066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75844</xdr:rowOff>
    </xdr:from>
    <xdr:ext cx="762000" cy="259045"/>
    <xdr:sp macro="" textlink="">
      <xdr:nvSpPr>
        <xdr:cNvPr id="69" name="人口1人当たり決算額の推移該当値テキスト130">
          <a:extLst>
            <a:ext uri="{FF2B5EF4-FFF2-40B4-BE49-F238E27FC236}">
              <a16:creationId xmlns:a16="http://schemas.microsoft.com/office/drawing/2014/main" id="{1D60850D-4CBC-4A39-9CE6-8A9238D32AF7}"/>
            </a:ext>
          </a:extLst>
        </xdr:cNvPr>
        <xdr:cNvSpPr txBox="1"/>
      </xdr:nvSpPr>
      <xdr:spPr>
        <a:xfrm>
          <a:off x="5740400" y="303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118842</xdr:rowOff>
    </xdr:from>
    <xdr:to>
      <xdr:col>26</xdr:col>
      <xdr:colOff>101600</xdr:colOff>
      <xdr:row>18</xdr:row>
      <xdr:rowOff>48992</xdr:rowOff>
    </xdr:to>
    <xdr:sp macro="" textlink="">
      <xdr:nvSpPr>
        <xdr:cNvPr id="70" name="楕円 69">
          <a:extLst>
            <a:ext uri="{FF2B5EF4-FFF2-40B4-BE49-F238E27FC236}">
              <a16:creationId xmlns:a16="http://schemas.microsoft.com/office/drawing/2014/main" id="{351C6CEB-E58B-4C65-A4C0-BE253CE5AF1B}"/>
            </a:ext>
          </a:extLst>
        </xdr:cNvPr>
        <xdr:cNvSpPr/>
      </xdr:nvSpPr>
      <xdr:spPr bwMode="auto">
        <a:xfrm>
          <a:off x="4953000" y="3081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33769</xdr:rowOff>
    </xdr:from>
    <xdr:ext cx="736600" cy="259045"/>
    <xdr:sp macro="" textlink="">
      <xdr:nvSpPr>
        <xdr:cNvPr id="71" name="テキスト ボックス 70">
          <a:extLst>
            <a:ext uri="{FF2B5EF4-FFF2-40B4-BE49-F238E27FC236}">
              <a16:creationId xmlns:a16="http://schemas.microsoft.com/office/drawing/2014/main" id="{6430ED7B-54C1-49E8-B7C7-791F21476890}"/>
            </a:ext>
          </a:extLst>
        </xdr:cNvPr>
        <xdr:cNvSpPr txBox="1"/>
      </xdr:nvSpPr>
      <xdr:spPr>
        <a:xfrm>
          <a:off x="4622800" y="3167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118803</xdr:rowOff>
    </xdr:from>
    <xdr:to>
      <xdr:col>22</xdr:col>
      <xdr:colOff>165100</xdr:colOff>
      <xdr:row>18</xdr:row>
      <xdr:rowOff>48953</xdr:rowOff>
    </xdr:to>
    <xdr:sp macro="" textlink="">
      <xdr:nvSpPr>
        <xdr:cNvPr id="72" name="楕円 71">
          <a:extLst>
            <a:ext uri="{FF2B5EF4-FFF2-40B4-BE49-F238E27FC236}">
              <a16:creationId xmlns:a16="http://schemas.microsoft.com/office/drawing/2014/main" id="{17C76101-29D9-4BA8-8645-E083DA10A249}"/>
            </a:ext>
          </a:extLst>
        </xdr:cNvPr>
        <xdr:cNvSpPr/>
      </xdr:nvSpPr>
      <xdr:spPr bwMode="auto">
        <a:xfrm>
          <a:off x="4254500" y="3081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33730</xdr:rowOff>
    </xdr:from>
    <xdr:ext cx="762000" cy="259045"/>
    <xdr:sp macro="" textlink="">
      <xdr:nvSpPr>
        <xdr:cNvPr id="73" name="テキスト ボックス 72">
          <a:extLst>
            <a:ext uri="{FF2B5EF4-FFF2-40B4-BE49-F238E27FC236}">
              <a16:creationId xmlns:a16="http://schemas.microsoft.com/office/drawing/2014/main" id="{5EB7AD7F-AF5F-4064-AE3B-62ECEDD6200F}"/>
            </a:ext>
          </a:extLst>
        </xdr:cNvPr>
        <xdr:cNvSpPr txBox="1"/>
      </xdr:nvSpPr>
      <xdr:spPr>
        <a:xfrm>
          <a:off x="3924300" y="316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133148</xdr:rowOff>
    </xdr:from>
    <xdr:to>
      <xdr:col>19</xdr:col>
      <xdr:colOff>38100</xdr:colOff>
      <xdr:row>18</xdr:row>
      <xdr:rowOff>63298</xdr:rowOff>
    </xdr:to>
    <xdr:sp macro="" textlink="">
      <xdr:nvSpPr>
        <xdr:cNvPr id="74" name="楕円 73">
          <a:extLst>
            <a:ext uri="{FF2B5EF4-FFF2-40B4-BE49-F238E27FC236}">
              <a16:creationId xmlns:a16="http://schemas.microsoft.com/office/drawing/2014/main" id="{323AB64C-DFA1-4B7E-98D3-06B0F9D92290}"/>
            </a:ext>
          </a:extLst>
        </xdr:cNvPr>
        <xdr:cNvSpPr/>
      </xdr:nvSpPr>
      <xdr:spPr bwMode="auto">
        <a:xfrm>
          <a:off x="3556000" y="3095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48075</xdr:rowOff>
    </xdr:from>
    <xdr:ext cx="762000" cy="259045"/>
    <xdr:sp macro="" textlink="">
      <xdr:nvSpPr>
        <xdr:cNvPr id="75" name="テキスト ボックス 74">
          <a:extLst>
            <a:ext uri="{FF2B5EF4-FFF2-40B4-BE49-F238E27FC236}">
              <a16:creationId xmlns:a16="http://schemas.microsoft.com/office/drawing/2014/main" id="{7CDA9809-B3EA-4800-B708-44DA8F532DAA}"/>
            </a:ext>
          </a:extLst>
        </xdr:cNvPr>
        <xdr:cNvSpPr txBox="1"/>
      </xdr:nvSpPr>
      <xdr:spPr>
        <a:xfrm>
          <a:off x="3225800" y="318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127128</xdr:rowOff>
    </xdr:from>
    <xdr:to>
      <xdr:col>15</xdr:col>
      <xdr:colOff>101600</xdr:colOff>
      <xdr:row>18</xdr:row>
      <xdr:rowOff>57278</xdr:rowOff>
    </xdr:to>
    <xdr:sp macro="" textlink="">
      <xdr:nvSpPr>
        <xdr:cNvPr id="76" name="楕円 75">
          <a:extLst>
            <a:ext uri="{FF2B5EF4-FFF2-40B4-BE49-F238E27FC236}">
              <a16:creationId xmlns:a16="http://schemas.microsoft.com/office/drawing/2014/main" id="{E203EE30-C45B-4CF6-8C30-86EEDED1FA1B}"/>
            </a:ext>
          </a:extLst>
        </xdr:cNvPr>
        <xdr:cNvSpPr/>
      </xdr:nvSpPr>
      <xdr:spPr bwMode="auto">
        <a:xfrm>
          <a:off x="2857500" y="3089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42055</xdr:rowOff>
    </xdr:from>
    <xdr:ext cx="762000" cy="259045"/>
    <xdr:sp macro="" textlink="">
      <xdr:nvSpPr>
        <xdr:cNvPr id="77" name="テキスト ボックス 76">
          <a:extLst>
            <a:ext uri="{FF2B5EF4-FFF2-40B4-BE49-F238E27FC236}">
              <a16:creationId xmlns:a16="http://schemas.microsoft.com/office/drawing/2014/main" id="{5F8211EA-E759-41CE-AE55-4BF83C3432A8}"/>
            </a:ext>
          </a:extLst>
        </xdr:cNvPr>
        <xdr:cNvSpPr txBox="1"/>
      </xdr:nvSpPr>
      <xdr:spPr>
        <a:xfrm>
          <a:off x="2527300" y="317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F3E1EA9B-A407-4D42-A49E-282C06323E56}"/>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7AEBC940-F1CA-4A17-A6F6-DA2CB498ADA8}"/>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FACA3A2E-B301-42AA-8205-EA432CAFD46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25E2023B-D471-46D0-9880-2E564B5EA3B2}"/>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D554CD53-1874-4433-9FF2-D8774FA832D9}"/>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69D4F7F8-FEB5-4077-872E-3B7599DD019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CEEFCFE1-DEE5-4DEB-A10D-097CD25E78A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EDA759CE-B3F5-42B8-BAEE-FBE33E98576C}"/>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5B5178B9-64BA-4154-AF80-F8959FEA3498}"/>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13076F6E-DCBE-439C-9C49-36C67F0E2C91}"/>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F05A281B-7B82-480C-BF3A-9D63619B7529}"/>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53F17E13-5933-490B-B354-6F7EB85A88FB}"/>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3A9E9946-FED3-41BA-A860-174FDB78D3CD}"/>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7367C30E-8703-47EE-B0AA-768D3D3482F6}"/>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D8FB6710-F038-4144-9148-0AC39696863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801E2176-37AE-4845-BEB8-FC47A378A24F}"/>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29EBFF76-1E3B-4411-BBCE-ED2E434A03C8}"/>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117FA27D-5C1F-4717-910A-2B5968169ED4}"/>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B30336FB-F1FD-47E4-981D-76AB48648B9F}"/>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152A2E46-0A65-4356-AD8D-89A60519E4DC}"/>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57849E0B-62DC-42C0-B9E2-213C74F85F96}"/>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F87D6336-C533-41D8-8ED6-0738C3C8FD29}"/>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C4D0E987-AC57-46D1-9B4D-02E57638AF91}"/>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2AA04D41-D857-49F8-9FFC-0A6D6C1D33C5}"/>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FD373CD4-9CF2-4481-9854-B444B40D153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73A1C24E-7DC8-4D76-80D6-105AE4186006}"/>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E5E2FF86-4ED5-4A25-8083-686B44D3FC91}"/>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5ADFAD18-9188-4D1A-B041-71C03A343843}"/>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14B84F05-F2A2-4254-B79B-59635BEDB939}"/>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B2A7678F-75AD-4AE9-B964-04295FE0664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F4B65AA9-2BEC-454F-B1CD-FADC4AC6E135}"/>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ACF2FCF3-C45D-4DD7-877B-B4F2422C74F4}"/>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219644</xdr:rowOff>
    </xdr:from>
    <xdr:to>
      <xdr:col>29</xdr:col>
      <xdr:colOff>127000</xdr:colOff>
      <xdr:row>35</xdr:row>
      <xdr:rowOff>322583</xdr:rowOff>
    </xdr:to>
    <xdr:cxnSp macro="">
      <xdr:nvCxnSpPr>
        <xdr:cNvPr id="110" name="直線コネクタ 109">
          <a:extLst>
            <a:ext uri="{FF2B5EF4-FFF2-40B4-BE49-F238E27FC236}">
              <a16:creationId xmlns:a16="http://schemas.microsoft.com/office/drawing/2014/main" id="{C4BF1ADF-D7C8-4384-AA08-FC90C6F2016A}"/>
            </a:ext>
          </a:extLst>
        </xdr:cNvPr>
        <xdr:cNvCxnSpPr/>
      </xdr:nvCxnSpPr>
      <xdr:spPr bwMode="auto">
        <a:xfrm>
          <a:off x="5003800" y="6829994"/>
          <a:ext cx="647700" cy="102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a:extLst>
            <a:ext uri="{FF2B5EF4-FFF2-40B4-BE49-F238E27FC236}">
              <a16:creationId xmlns:a16="http://schemas.microsoft.com/office/drawing/2014/main" id="{6781FB8F-A582-4FC8-BAA8-E999FF2133BD}"/>
            </a:ext>
          </a:extLst>
        </xdr:cNvPr>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5C2DDD68-39C0-4122-9E10-489C52A0B392}"/>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68517</xdr:rowOff>
    </xdr:from>
    <xdr:to>
      <xdr:col>26</xdr:col>
      <xdr:colOff>50800</xdr:colOff>
      <xdr:row>35</xdr:row>
      <xdr:rowOff>219644</xdr:rowOff>
    </xdr:to>
    <xdr:cxnSp macro="">
      <xdr:nvCxnSpPr>
        <xdr:cNvPr id="113" name="直線コネクタ 112">
          <a:extLst>
            <a:ext uri="{FF2B5EF4-FFF2-40B4-BE49-F238E27FC236}">
              <a16:creationId xmlns:a16="http://schemas.microsoft.com/office/drawing/2014/main" id="{920A1F06-9725-4ED3-9687-52E7394DD59B}"/>
            </a:ext>
          </a:extLst>
        </xdr:cNvPr>
        <xdr:cNvCxnSpPr/>
      </xdr:nvCxnSpPr>
      <xdr:spPr bwMode="auto">
        <a:xfrm>
          <a:off x="4305300" y="6678867"/>
          <a:ext cx="698500" cy="151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3D9735E5-DA89-4ED2-A232-E07DB9EB8EC7}"/>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CFC59BDC-D25B-4E73-8D46-A752E82C5F3E}"/>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68517</xdr:rowOff>
    </xdr:from>
    <xdr:to>
      <xdr:col>22</xdr:col>
      <xdr:colOff>114300</xdr:colOff>
      <xdr:row>35</xdr:row>
      <xdr:rowOff>143558</xdr:rowOff>
    </xdr:to>
    <xdr:cxnSp macro="">
      <xdr:nvCxnSpPr>
        <xdr:cNvPr id="116" name="直線コネクタ 115">
          <a:extLst>
            <a:ext uri="{FF2B5EF4-FFF2-40B4-BE49-F238E27FC236}">
              <a16:creationId xmlns:a16="http://schemas.microsoft.com/office/drawing/2014/main" id="{A68B4FFE-676F-4A42-BB52-5537CCEE9546}"/>
            </a:ext>
          </a:extLst>
        </xdr:cNvPr>
        <xdr:cNvCxnSpPr/>
      </xdr:nvCxnSpPr>
      <xdr:spPr bwMode="auto">
        <a:xfrm flipV="1">
          <a:off x="3606800" y="6678867"/>
          <a:ext cx="698500" cy="75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E5537D10-F922-4E64-82A7-5111E652A8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id="{9309D107-0F86-43F7-BE4E-EA962AB0207E}"/>
            </a:ext>
          </a:extLst>
        </xdr:cNvPr>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137211</xdr:rowOff>
    </xdr:from>
    <xdr:to>
      <xdr:col>18</xdr:col>
      <xdr:colOff>177800</xdr:colOff>
      <xdr:row>35</xdr:row>
      <xdr:rowOff>143558</xdr:rowOff>
    </xdr:to>
    <xdr:cxnSp macro="">
      <xdr:nvCxnSpPr>
        <xdr:cNvPr id="119" name="直線コネクタ 118">
          <a:extLst>
            <a:ext uri="{FF2B5EF4-FFF2-40B4-BE49-F238E27FC236}">
              <a16:creationId xmlns:a16="http://schemas.microsoft.com/office/drawing/2014/main" id="{91C5FD43-3DA9-47C9-912F-363FABBA1F3F}"/>
            </a:ext>
          </a:extLst>
        </xdr:cNvPr>
        <xdr:cNvCxnSpPr/>
      </xdr:nvCxnSpPr>
      <xdr:spPr bwMode="auto">
        <a:xfrm>
          <a:off x="2908300" y="6747561"/>
          <a:ext cx="698500" cy="6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6635797A-CE82-42AB-AE46-89028AB2C4F1}"/>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089D1BD9-ED99-42C0-90A2-B8E23AC5E797}"/>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D76B602E-C4D3-4B8F-9438-51D2C34F93C2}"/>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a:extLst>
            <a:ext uri="{FF2B5EF4-FFF2-40B4-BE49-F238E27FC236}">
              <a16:creationId xmlns:a16="http://schemas.microsoft.com/office/drawing/2014/main" id="{A052F88A-C469-489E-8861-24B78F7338F7}"/>
            </a:ext>
          </a:extLst>
        </xdr:cNvPr>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EC525C27-97D3-4D3E-B8DD-F358AA22D437}"/>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29E5FA81-4E7C-49DC-BA75-B50A5C06D83B}"/>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6A7F4A8D-714E-45E5-8F96-018ED3FC762E}"/>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B08085C0-5678-4A7D-84F7-43224440C299}"/>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C6F2817D-DCF1-41EB-844F-10D81188C97C}"/>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271783</xdr:rowOff>
    </xdr:from>
    <xdr:to>
      <xdr:col>29</xdr:col>
      <xdr:colOff>177800</xdr:colOff>
      <xdr:row>36</xdr:row>
      <xdr:rowOff>30483</xdr:rowOff>
    </xdr:to>
    <xdr:sp macro="" textlink="">
      <xdr:nvSpPr>
        <xdr:cNvPr id="129" name="楕円 128">
          <a:extLst>
            <a:ext uri="{FF2B5EF4-FFF2-40B4-BE49-F238E27FC236}">
              <a16:creationId xmlns:a16="http://schemas.microsoft.com/office/drawing/2014/main" id="{4F586168-DBCB-4C28-9EDB-A9AB9923DA6A}"/>
            </a:ext>
          </a:extLst>
        </xdr:cNvPr>
        <xdr:cNvSpPr/>
      </xdr:nvSpPr>
      <xdr:spPr bwMode="auto">
        <a:xfrm>
          <a:off x="5600700" y="6882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243860</xdr:rowOff>
    </xdr:from>
    <xdr:ext cx="762000" cy="259045"/>
    <xdr:sp macro="" textlink="">
      <xdr:nvSpPr>
        <xdr:cNvPr id="130" name="人口1人当たり決算額の推移該当値テキスト445">
          <a:extLst>
            <a:ext uri="{FF2B5EF4-FFF2-40B4-BE49-F238E27FC236}">
              <a16:creationId xmlns:a16="http://schemas.microsoft.com/office/drawing/2014/main" id="{425438C5-A925-4072-BCF1-6640EE89F87D}"/>
            </a:ext>
          </a:extLst>
        </xdr:cNvPr>
        <xdr:cNvSpPr txBox="1"/>
      </xdr:nvSpPr>
      <xdr:spPr>
        <a:xfrm>
          <a:off x="5740400" y="685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168844</xdr:rowOff>
    </xdr:from>
    <xdr:to>
      <xdr:col>26</xdr:col>
      <xdr:colOff>101600</xdr:colOff>
      <xdr:row>35</xdr:row>
      <xdr:rowOff>270444</xdr:rowOff>
    </xdr:to>
    <xdr:sp macro="" textlink="">
      <xdr:nvSpPr>
        <xdr:cNvPr id="131" name="楕円 130">
          <a:extLst>
            <a:ext uri="{FF2B5EF4-FFF2-40B4-BE49-F238E27FC236}">
              <a16:creationId xmlns:a16="http://schemas.microsoft.com/office/drawing/2014/main" id="{A891B990-7196-497C-994D-D99022AA2E2F}"/>
            </a:ext>
          </a:extLst>
        </xdr:cNvPr>
        <xdr:cNvSpPr/>
      </xdr:nvSpPr>
      <xdr:spPr bwMode="auto">
        <a:xfrm>
          <a:off x="4953000" y="6779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280621</xdr:rowOff>
    </xdr:from>
    <xdr:ext cx="736600" cy="259045"/>
    <xdr:sp macro="" textlink="">
      <xdr:nvSpPr>
        <xdr:cNvPr id="132" name="テキスト ボックス 131">
          <a:extLst>
            <a:ext uri="{FF2B5EF4-FFF2-40B4-BE49-F238E27FC236}">
              <a16:creationId xmlns:a16="http://schemas.microsoft.com/office/drawing/2014/main" id="{0A70916A-C62E-4F51-A9C4-21D3E09C6568}"/>
            </a:ext>
          </a:extLst>
        </xdr:cNvPr>
        <xdr:cNvSpPr txBox="1"/>
      </xdr:nvSpPr>
      <xdr:spPr>
        <a:xfrm>
          <a:off x="4622800" y="6548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17717</xdr:rowOff>
    </xdr:from>
    <xdr:to>
      <xdr:col>22</xdr:col>
      <xdr:colOff>165100</xdr:colOff>
      <xdr:row>35</xdr:row>
      <xdr:rowOff>119317</xdr:rowOff>
    </xdr:to>
    <xdr:sp macro="" textlink="">
      <xdr:nvSpPr>
        <xdr:cNvPr id="133" name="楕円 132">
          <a:extLst>
            <a:ext uri="{FF2B5EF4-FFF2-40B4-BE49-F238E27FC236}">
              <a16:creationId xmlns:a16="http://schemas.microsoft.com/office/drawing/2014/main" id="{F866352B-C719-4D87-A2DB-2670C520A7D0}"/>
            </a:ext>
          </a:extLst>
        </xdr:cNvPr>
        <xdr:cNvSpPr/>
      </xdr:nvSpPr>
      <xdr:spPr bwMode="auto">
        <a:xfrm>
          <a:off x="4254500" y="6628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129493</xdr:rowOff>
    </xdr:from>
    <xdr:ext cx="762000" cy="259045"/>
    <xdr:sp macro="" textlink="">
      <xdr:nvSpPr>
        <xdr:cNvPr id="134" name="テキスト ボックス 133">
          <a:extLst>
            <a:ext uri="{FF2B5EF4-FFF2-40B4-BE49-F238E27FC236}">
              <a16:creationId xmlns:a16="http://schemas.microsoft.com/office/drawing/2014/main" id="{41C1DD29-24C3-4E65-8CEE-D3B77BCD112C}"/>
            </a:ext>
          </a:extLst>
        </xdr:cNvPr>
        <xdr:cNvSpPr txBox="1"/>
      </xdr:nvSpPr>
      <xdr:spPr>
        <a:xfrm>
          <a:off x="3924300" y="639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92758</xdr:rowOff>
    </xdr:from>
    <xdr:to>
      <xdr:col>19</xdr:col>
      <xdr:colOff>38100</xdr:colOff>
      <xdr:row>35</xdr:row>
      <xdr:rowOff>194358</xdr:rowOff>
    </xdr:to>
    <xdr:sp macro="" textlink="">
      <xdr:nvSpPr>
        <xdr:cNvPr id="135" name="楕円 134">
          <a:extLst>
            <a:ext uri="{FF2B5EF4-FFF2-40B4-BE49-F238E27FC236}">
              <a16:creationId xmlns:a16="http://schemas.microsoft.com/office/drawing/2014/main" id="{1A2E109A-4000-424F-B183-FD64B7404D01}"/>
            </a:ext>
          </a:extLst>
        </xdr:cNvPr>
        <xdr:cNvSpPr/>
      </xdr:nvSpPr>
      <xdr:spPr bwMode="auto">
        <a:xfrm>
          <a:off x="3556000" y="6703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204535</xdr:rowOff>
    </xdr:from>
    <xdr:ext cx="762000" cy="259045"/>
    <xdr:sp macro="" textlink="">
      <xdr:nvSpPr>
        <xdr:cNvPr id="136" name="テキスト ボックス 135">
          <a:extLst>
            <a:ext uri="{FF2B5EF4-FFF2-40B4-BE49-F238E27FC236}">
              <a16:creationId xmlns:a16="http://schemas.microsoft.com/office/drawing/2014/main" id="{2B4EA547-FC32-4C0B-8DD1-AC64D9E0E567}"/>
            </a:ext>
          </a:extLst>
        </xdr:cNvPr>
        <xdr:cNvSpPr txBox="1"/>
      </xdr:nvSpPr>
      <xdr:spPr>
        <a:xfrm>
          <a:off x="3225800" y="647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86411</xdr:rowOff>
    </xdr:from>
    <xdr:to>
      <xdr:col>15</xdr:col>
      <xdr:colOff>101600</xdr:colOff>
      <xdr:row>35</xdr:row>
      <xdr:rowOff>188011</xdr:rowOff>
    </xdr:to>
    <xdr:sp macro="" textlink="">
      <xdr:nvSpPr>
        <xdr:cNvPr id="137" name="楕円 136">
          <a:extLst>
            <a:ext uri="{FF2B5EF4-FFF2-40B4-BE49-F238E27FC236}">
              <a16:creationId xmlns:a16="http://schemas.microsoft.com/office/drawing/2014/main" id="{24A2F443-7C33-46F4-8BE7-725C1EDF7ACA}"/>
            </a:ext>
          </a:extLst>
        </xdr:cNvPr>
        <xdr:cNvSpPr/>
      </xdr:nvSpPr>
      <xdr:spPr bwMode="auto">
        <a:xfrm>
          <a:off x="2857500" y="6696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198188</xdr:rowOff>
    </xdr:from>
    <xdr:ext cx="762000" cy="259045"/>
    <xdr:sp macro="" textlink="">
      <xdr:nvSpPr>
        <xdr:cNvPr id="138" name="テキスト ボックス 137">
          <a:extLst>
            <a:ext uri="{FF2B5EF4-FFF2-40B4-BE49-F238E27FC236}">
              <a16:creationId xmlns:a16="http://schemas.microsoft.com/office/drawing/2014/main" id="{580B788A-53E8-4AD0-916F-AA7A25FE8AE8}"/>
            </a:ext>
          </a:extLst>
        </xdr:cNvPr>
        <xdr:cNvSpPr txBox="1"/>
      </xdr:nvSpPr>
      <xdr:spPr>
        <a:xfrm>
          <a:off x="2527300" y="646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ED377E4-93C0-41CA-92FF-E2A61F0C77A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1C151A99-9ECB-4DFC-84D3-F18991FA1D8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923F7C12-692E-414F-A30A-7DCB15A323B9}"/>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8CDFBAB6-404F-422A-8DEC-4E6D9AF71DFB}"/>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5BFED01-FCF3-4A32-A4DB-F4ED6118AEA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323FC8E-6B3B-4228-924A-21355864CF0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E401CF0-7470-4C8B-86F1-46EE22E1CFE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10CE636-D606-447A-9B56-B41ADA5CD00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46D5BDC-4FDA-4243-89A8-0A31C77B55E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1B81E081-F8E9-4906-AA1C-90823C96B4CE}"/>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2,902
2,859
48.64
3,521,945
3,467,589
54,356
1,892,927
2,814,862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5A64DA5-BDC9-4F49-9AE9-27A69B81C23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AAB248B-D95F-4CD1-8AAD-E5A09B6CDD0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D3BDCDB-A540-46E8-99DF-F6CD3F60E9F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B4B4487-BF00-472F-9153-BB3441600FD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6C82A1B-6666-4381-AC95-E9654AD352C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F5670285-449F-44FF-8BB0-C12EFBC658B6}"/>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9D793FD4-B8B0-4BBA-BE68-792D7C8DC39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86BF70DA-632C-4DBA-83D3-287A2D21005F}"/>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5042EB6C-E019-4126-9E98-55CB85057075}"/>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6CB64B-376A-430C-868A-A19767CEBD8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8B2BDD35-4660-4D28-8667-63FB58BE311F}"/>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364E54DD-AE60-4370-99C8-162B7431974E}"/>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EE2DA590-1BED-4B08-923C-0622A6358875}"/>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71AA7B1C-8BD6-4397-8659-3F2D04E0FE95}"/>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B7A9F3C-3E4A-4FB9-92EA-E1DA91317FB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C27B56B2-6DA6-42F4-BDE6-7E24C436FD3C}"/>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6BE83B8-86AE-4138-AFCA-2D2200EEBCC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40F2EF8E-9F79-4E18-A577-881EDF584071}"/>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B3F4AF45-AE09-4D9D-A39A-B867C9224E93}"/>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AD7C0869-B95A-46D9-9634-E55C1A5EE75D}"/>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D3029D7-B25E-472B-BA0E-E2180D20DA58}"/>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F491A9D2-018D-4915-ADB2-5CAC7676A2D5}"/>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53EBCF2E-1105-48A9-86BC-2499373C6C39}"/>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3AB1EC43-ABBF-4047-8F9E-2C48923D8429}"/>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12445A11-1898-4DE0-8C42-76047E8C501E}"/>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6CAF54BC-BCC3-47E3-84A8-9053FBE7B8E7}"/>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A65CBFE0-BD97-482A-8530-710BEF5A2AD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836356EC-F3A8-40E0-AB84-8142F2980226}"/>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CE79CC5A-7691-4903-92E5-41D46600D8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BF5DB67C-F345-424D-8FE6-37476B3988F4}"/>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2F2EE287-6D84-42CD-AA63-AD94425EE711}"/>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C915B1C5-582F-4106-9167-64350B9AD54E}"/>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33FD9C96-7928-464E-9B37-080B9C84D47B}"/>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3403F137-6180-451B-9D96-8CD815864A4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7F0CD7E4-E121-413E-8830-27E2F232532A}"/>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4D63C902-2122-4837-B27D-97CD08A2F495}"/>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27A8BD58-19B1-4EE4-9F68-E7E5710AE5B3}"/>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A129D728-7D84-4CA8-A3FF-D1D7C0643EE7}"/>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5EDCD7FF-53AC-4652-9DAF-1D53ECA2CEC3}"/>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91868323-D1E2-404E-8D9F-C867EB551B78}"/>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948D4036-3B95-4244-9A67-A4643AE4E9C4}"/>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7581575-209D-430D-9BA6-3CBC5D5F7F3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D4332B55-171D-491C-B438-7517123A10A1}"/>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72BFD8F8-CF5A-4D1D-A197-7C0C1F975CDE}"/>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6AE79155-0924-4D3B-BC62-A61EEF300263}"/>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3920B924-443D-46F1-9FA7-04135D5D6B1B}"/>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4817E8C3-5CD1-4861-BFAE-511A491EF64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EEA0A675-AB22-48D0-BAD7-A785D0989C48}"/>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20249</xdr:rowOff>
    </xdr:from>
    <xdr:to>
      <xdr:col>24</xdr:col>
      <xdr:colOff>63500</xdr:colOff>
      <xdr:row>37</xdr:row>
      <xdr:rowOff>35051</xdr:rowOff>
    </xdr:to>
    <xdr:cxnSp macro="">
      <xdr:nvCxnSpPr>
        <xdr:cNvPr id="60" name="直線コネクタ 59">
          <a:extLst>
            <a:ext uri="{FF2B5EF4-FFF2-40B4-BE49-F238E27FC236}">
              <a16:creationId xmlns:a16="http://schemas.microsoft.com/office/drawing/2014/main" id="{921E1D06-25F8-4AB8-86D1-CF009B70999A}"/>
            </a:ext>
          </a:extLst>
        </xdr:cNvPr>
        <xdr:cNvCxnSpPr/>
      </xdr:nvCxnSpPr>
      <xdr:spPr>
        <a:xfrm flipV="1">
          <a:off x="3797300" y="6363899"/>
          <a:ext cx="838200" cy="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A91875FC-B320-4655-9811-61DAF2EED3D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7EE9F7B0-3FAD-4C3D-97EA-4D750F8CA2B7}"/>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27465</xdr:rowOff>
    </xdr:from>
    <xdr:to>
      <xdr:col>19</xdr:col>
      <xdr:colOff>177800</xdr:colOff>
      <xdr:row>37</xdr:row>
      <xdr:rowOff>35051</xdr:rowOff>
    </xdr:to>
    <xdr:cxnSp macro="">
      <xdr:nvCxnSpPr>
        <xdr:cNvPr id="63" name="直線コネクタ 62">
          <a:extLst>
            <a:ext uri="{FF2B5EF4-FFF2-40B4-BE49-F238E27FC236}">
              <a16:creationId xmlns:a16="http://schemas.microsoft.com/office/drawing/2014/main" id="{B374FBA1-3F3A-41CB-BB3A-3B721023A899}"/>
            </a:ext>
          </a:extLst>
        </xdr:cNvPr>
        <xdr:cNvCxnSpPr/>
      </xdr:nvCxnSpPr>
      <xdr:spPr>
        <a:xfrm>
          <a:off x="2908300" y="6371115"/>
          <a:ext cx="889000" cy="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F84AE5CB-1385-43F4-BA93-335B07AB4A63}"/>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261707F9-0A31-4615-82AE-B1F8809604EF}"/>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27417</xdr:rowOff>
    </xdr:from>
    <xdr:to>
      <xdr:col>15</xdr:col>
      <xdr:colOff>50800</xdr:colOff>
      <xdr:row>37</xdr:row>
      <xdr:rowOff>27465</xdr:rowOff>
    </xdr:to>
    <xdr:cxnSp macro="">
      <xdr:nvCxnSpPr>
        <xdr:cNvPr id="66" name="直線コネクタ 65">
          <a:extLst>
            <a:ext uri="{FF2B5EF4-FFF2-40B4-BE49-F238E27FC236}">
              <a16:creationId xmlns:a16="http://schemas.microsoft.com/office/drawing/2014/main" id="{214547EF-F185-4714-BB96-ED1467C0A437}"/>
            </a:ext>
          </a:extLst>
        </xdr:cNvPr>
        <xdr:cNvCxnSpPr/>
      </xdr:nvCxnSpPr>
      <xdr:spPr>
        <a:xfrm>
          <a:off x="2019300" y="6371067"/>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27FC04EC-1194-43AC-AABA-91086ADD616F}"/>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B6522E79-26B5-467E-BB20-CEFCC81DA745}"/>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27417</xdr:rowOff>
    </xdr:from>
    <xdr:to>
      <xdr:col>10</xdr:col>
      <xdr:colOff>114300</xdr:colOff>
      <xdr:row>37</xdr:row>
      <xdr:rowOff>29256</xdr:rowOff>
    </xdr:to>
    <xdr:cxnSp macro="">
      <xdr:nvCxnSpPr>
        <xdr:cNvPr id="69" name="直線コネクタ 68">
          <a:extLst>
            <a:ext uri="{FF2B5EF4-FFF2-40B4-BE49-F238E27FC236}">
              <a16:creationId xmlns:a16="http://schemas.microsoft.com/office/drawing/2014/main" id="{70D73AF6-1936-4BC2-AF8F-B49617FFF49E}"/>
            </a:ext>
          </a:extLst>
        </xdr:cNvPr>
        <xdr:cNvCxnSpPr/>
      </xdr:nvCxnSpPr>
      <xdr:spPr>
        <a:xfrm flipV="1">
          <a:off x="1130300" y="6371067"/>
          <a:ext cx="889000" cy="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C535C2BE-17EA-4A53-A9B3-4B80087737B7}"/>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8644D4AB-4D48-483B-9B3C-7E6FE97CAB85}"/>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E0C7E678-67D1-421F-B987-619B6AB7344F}"/>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a:extLst>
            <a:ext uri="{FF2B5EF4-FFF2-40B4-BE49-F238E27FC236}">
              <a16:creationId xmlns:a16="http://schemas.microsoft.com/office/drawing/2014/main" id="{523CE343-240B-405C-908A-973CD43BB79F}"/>
            </a:ext>
          </a:extLst>
        </xdr:cNvPr>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DCB4E3EB-F789-40E1-B0D0-5FBFB20C79E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23017D4B-386D-4016-B52A-0BD98F9FAD53}"/>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C3679BFF-247F-45B7-BFD4-494E7EEE59EB}"/>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55CB20E3-8464-4E93-AB5E-0A54D393F5E8}"/>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DBFD2F14-42A7-4097-9E4C-6CE5EC88853A}"/>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140899</xdr:rowOff>
    </xdr:from>
    <xdr:to>
      <xdr:col>24</xdr:col>
      <xdr:colOff>114300</xdr:colOff>
      <xdr:row>37</xdr:row>
      <xdr:rowOff>71049</xdr:rowOff>
    </xdr:to>
    <xdr:sp macro="" textlink="">
      <xdr:nvSpPr>
        <xdr:cNvPr id="79" name="楕円 78">
          <a:extLst>
            <a:ext uri="{FF2B5EF4-FFF2-40B4-BE49-F238E27FC236}">
              <a16:creationId xmlns:a16="http://schemas.microsoft.com/office/drawing/2014/main" id="{E74901EF-3005-401D-9C90-13C51AFF1DE8}"/>
            </a:ext>
          </a:extLst>
        </xdr:cNvPr>
        <xdr:cNvSpPr/>
      </xdr:nvSpPr>
      <xdr:spPr>
        <a:xfrm>
          <a:off x="4584700" y="631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119326</xdr:rowOff>
    </xdr:from>
    <xdr:ext cx="599010" cy="259045"/>
    <xdr:sp macro="" textlink="">
      <xdr:nvSpPr>
        <xdr:cNvPr id="80" name="人件費該当値テキスト">
          <a:extLst>
            <a:ext uri="{FF2B5EF4-FFF2-40B4-BE49-F238E27FC236}">
              <a16:creationId xmlns:a16="http://schemas.microsoft.com/office/drawing/2014/main" id="{6FC26718-9030-43C5-AFCD-910D591195E1}"/>
            </a:ext>
          </a:extLst>
        </xdr:cNvPr>
        <xdr:cNvSpPr txBox="1"/>
      </xdr:nvSpPr>
      <xdr:spPr>
        <a:xfrm>
          <a:off x="4686300" y="629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155701</xdr:rowOff>
    </xdr:from>
    <xdr:to>
      <xdr:col>20</xdr:col>
      <xdr:colOff>38100</xdr:colOff>
      <xdr:row>37</xdr:row>
      <xdr:rowOff>85851</xdr:rowOff>
    </xdr:to>
    <xdr:sp macro="" textlink="">
      <xdr:nvSpPr>
        <xdr:cNvPr id="81" name="楕円 80">
          <a:extLst>
            <a:ext uri="{FF2B5EF4-FFF2-40B4-BE49-F238E27FC236}">
              <a16:creationId xmlns:a16="http://schemas.microsoft.com/office/drawing/2014/main" id="{8096E29D-A3DF-44DB-8A71-4051F89486A8}"/>
            </a:ext>
          </a:extLst>
        </xdr:cNvPr>
        <xdr:cNvSpPr/>
      </xdr:nvSpPr>
      <xdr:spPr>
        <a:xfrm>
          <a:off x="3746500" y="632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76978</xdr:rowOff>
    </xdr:from>
    <xdr:ext cx="599010" cy="259045"/>
    <xdr:sp macro="" textlink="">
      <xdr:nvSpPr>
        <xdr:cNvPr id="82" name="テキスト ボックス 81">
          <a:extLst>
            <a:ext uri="{FF2B5EF4-FFF2-40B4-BE49-F238E27FC236}">
              <a16:creationId xmlns:a16="http://schemas.microsoft.com/office/drawing/2014/main" id="{B5D51666-C44B-41CF-9BC2-BF2F2FE49BD1}"/>
            </a:ext>
          </a:extLst>
        </xdr:cNvPr>
        <xdr:cNvSpPr txBox="1"/>
      </xdr:nvSpPr>
      <xdr:spPr>
        <a:xfrm>
          <a:off x="3497795" y="64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148115</xdr:rowOff>
    </xdr:from>
    <xdr:to>
      <xdr:col>15</xdr:col>
      <xdr:colOff>101600</xdr:colOff>
      <xdr:row>37</xdr:row>
      <xdr:rowOff>78265</xdr:rowOff>
    </xdr:to>
    <xdr:sp macro="" textlink="">
      <xdr:nvSpPr>
        <xdr:cNvPr id="83" name="楕円 82">
          <a:extLst>
            <a:ext uri="{FF2B5EF4-FFF2-40B4-BE49-F238E27FC236}">
              <a16:creationId xmlns:a16="http://schemas.microsoft.com/office/drawing/2014/main" id="{42441B3A-2D83-4F20-92C1-44915D72112B}"/>
            </a:ext>
          </a:extLst>
        </xdr:cNvPr>
        <xdr:cNvSpPr/>
      </xdr:nvSpPr>
      <xdr:spPr>
        <a:xfrm>
          <a:off x="2857500" y="632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69392</xdr:rowOff>
    </xdr:from>
    <xdr:ext cx="599010" cy="259045"/>
    <xdr:sp macro="" textlink="">
      <xdr:nvSpPr>
        <xdr:cNvPr id="84" name="テキスト ボックス 83">
          <a:extLst>
            <a:ext uri="{FF2B5EF4-FFF2-40B4-BE49-F238E27FC236}">
              <a16:creationId xmlns:a16="http://schemas.microsoft.com/office/drawing/2014/main" id="{A85894E7-9E4C-49A9-8735-97A6E827541E}"/>
            </a:ext>
          </a:extLst>
        </xdr:cNvPr>
        <xdr:cNvSpPr txBox="1"/>
      </xdr:nvSpPr>
      <xdr:spPr>
        <a:xfrm>
          <a:off x="2608795" y="6413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148067</xdr:rowOff>
    </xdr:from>
    <xdr:to>
      <xdr:col>10</xdr:col>
      <xdr:colOff>165100</xdr:colOff>
      <xdr:row>37</xdr:row>
      <xdr:rowOff>78217</xdr:rowOff>
    </xdr:to>
    <xdr:sp macro="" textlink="">
      <xdr:nvSpPr>
        <xdr:cNvPr id="85" name="楕円 84">
          <a:extLst>
            <a:ext uri="{FF2B5EF4-FFF2-40B4-BE49-F238E27FC236}">
              <a16:creationId xmlns:a16="http://schemas.microsoft.com/office/drawing/2014/main" id="{973083B8-19F8-44A5-B47B-C4A8C2689640}"/>
            </a:ext>
          </a:extLst>
        </xdr:cNvPr>
        <xdr:cNvSpPr/>
      </xdr:nvSpPr>
      <xdr:spPr>
        <a:xfrm>
          <a:off x="1968500" y="63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69344</xdr:rowOff>
    </xdr:from>
    <xdr:ext cx="599010" cy="259045"/>
    <xdr:sp macro="" textlink="">
      <xdr:nvSpPr>
        <xdr:cNvPr id="86" name="テキスト ボックス 85">
          <a:extLst>
            <a:ext uri="{FF2B5EF4-FFF2-40B4-BE49-F238E27FC236}">
              <a16:creationId xmlns:a16="http://schemas.microsoft.com/office/drawing/2014/main" id="{8257E13A-A3D5-42AB-A600-3D1CC37F843C}"/>
            </a:ext>
          </a:extLst>
        </xdr:cNvPr>
        <xdr:cNvSpPr txBox="1"/>
      </xdr:nvSpPr>
      <xdr:spPr>
        <a:xfrm>
          <a:off x="1719795" y="641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149906</xdr:rowOff>
    </xdr:from>
    <xdr:to>
      <xdr:col>6</xdr:col>
      <xdr:colOff>38100</xdr:colOff>
      <xdr:row>37</xdr:row>
      <xdr:rowOff>80056</xdr:rowOff>
    </xdr:to>
    <xdr:sp macro="" textlink="">
      <xdr:nvSpPr>
        <xdr:cNvPr id="87" name="楕円 86">
          <a:extLst>
            <a:ext uri="{FF2B5EF4-FFF2-40B4-BE49-F238E27FC236}">
              <a16:creationId xmlns:a16="http://schemas.microsoft.com/office/drawing/2014/main" id="{D6FAC3F5-43C9-4018-B94F-C261AFE5588D}"/>
            </a:ext>
          </a:extLst>
        </xdr:cNvPr>
        <xdr:cNvSpPr/>
      </xdr:nvSpPr>
      <xdr:spPr>
        <a:xfrm>
          <a:off x="1079500" y="632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96583</xdr:rowOff>
    </xdr:from>
    <xdr:ext cx="599010" cy="259045"/>
    <xdr:sp macro="" textlink="">
      <xdr:nvSpPr>
        <xdr:cNvPr id="88" name="テキスト ボックス 87">
          <a:extLst>
            <a:ext uri="{FF2B5EF4-FFF2-40B4-BE49-F238E27FC236}">
              <a16:creationId xmlns:a16="http://schemas.microsoft.com/office/drawing/2014/main" id="{569BA3C1-4F4F-4C90-B064-5D23E24BD022}"/>
            </a:ext>
          </a:extLst>
        </xdr:cNvPr>
        <xdr:cNvSpPr txBox="1"/>
      </xdr:nvSpPr>
      <xdr:spPr>
        <a:xfrm>
          <a:off x="830795" y="609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3F900B61-D569-48A7-B095-7984FEB2B88F}"/>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10C16B8-D5BF-4C91-9241-42DA0AC5E69B}"/>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336A09CC-3AF7-40C8-9693-419461B45C07}"/>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8BEFBF8B-E3EF-4B28-9AAD-ABAE806427ED}"/>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2E4D60FD-B916-41B5-86EF-2C2FFD775138}"/>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D651CDF7-C6BE-43E3-A155-4444456AA132}"/>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59464009-9AA0-454B-B2FD-0B19DB57606C}"/>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85D4D26B-F5D6-4ABF-A686-B9D49D3A40B7}"/>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539529C5-1DA8-41E5-AC23-D855E8099601}"/>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39A22825-15F8-4626-B927-ED3FB3FD5CD1}"/>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D92057FD-C272-4C7C-BCC2-61ADFE94B773}"/>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1E378031-1786-42A6-BA41-6CFF3E994A76}"/>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484424C-207F-434D-8E2A-28C16B2473B2}"/>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5532D032-8576-4316-8E51-A45C92753267}"/>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13295AC-4E88-48BA-8B2E-DB1B897B337B}"/>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A2493BAD-EB31-4228-92FE-10B59E279EF7}"/>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BFCB4123-7D66-43A6-A51C-00300FCCEC16}"/>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CE2AA929-8007-4C89-8D89-1A4C0EFA5C9E}"/>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7B983DC4-1C01-4595-BBAC-A283DC97B093}"/>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8ECAD3E5-B98C-4563-9B26-43E42EE7A46C}"/>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53B13D2A-249E-4147-BD3D-12A0DEA4584C}"/>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2C240119-3534-48BE-AE02-6987E3B93806}"/>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DA7CDD71-C308-4189-8CF0-705B45CB0EFE}"/>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BCA2B82-D665-4C29-AB6D-8DE018E9F533}"/>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C55BFA26-0F14-4A88-867D-A4643CCFD7F9}"/>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3A62C242-C342-4676-A481-EA45CE020F1D}"/>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2A7B71BA-9EE9-4874-8563-DABF96F7590B}"/>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9CBA2882-D648-4221-9536-410988A85AFA}"/>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B7906FF8-E865-4CD2-B20B-1CE181D8E3F1}"/>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1E6FE34-08A2-40B5-8CF3-3EEF697B2E1C}"/>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159273</xdr:rowOff>
    </xdr:from>
    <xdr:to>
      <xdr:col>24</xdr:col>
      <xdr:colOff>63500</xdr:colOff>
      <xdr:row>58</xdr:row>
      <xdr:rowOff>4376</xdr:rowOff>
    </xdr:to>
    <xdr:cxnSp macro="">
      <xdr:nvCxnSpPr>
        <xdr:cNvPr id="119" name="直線コネクタ 118">
          <a:extLst>
            <a:ext uri="{FF2B5EF4-FFF2-40B4-BE49-F238E27FC236}">
              <a16:creationId xmlns:a16="http://schemas.microsoft.com/office/drawing/2014/main" id="{01C97182-64A5-4BE6-BDA1-5F3A8213DA38}"/>
            </a:ext>
          </a:extLst>
        </xdr:cNvPr>
        <xdr:cNvCxnSpPr/>
      </xdr:nvCxnSpPr>
      <xdr:spPr>
        <a:xfrm>
          <a:off x="3797300" y="9931923"/>
          <a:ext cx="838200" cy="1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id="{D5401AB1-257C-402B-AB92-988B6CFE2E78}"/>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FABA2C6F-1D14-4088-A2FB-6EBCD138C0BC}"/>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159273</xdr:rowOff>
    </xdr:from>
    <xdr:to>
      <xdr:col>19</xdr:col>
      <xdr:colOff>177800</xdr:colOff>
      <xdr:row>58</xdr:row>
      <xdr:rowOff>8234</xdr:rowOff>
    </xdr:to>
    <xdr:cxnSp macro="">
      <xdr:nvCxnSpPr>
        <xdr:cNvPr id="122" name="直線コネクタ 121">
          <a:extLst>
            <a:ext uri="{FF2B5EF4-FFF2-40B4-BE49-F238E27FC236}">
              <a16:creationId xmlns:a16="http://schemas.microsoft.com/office/drawing/2014/main" id="{3E07A57B-0962-4789-985D-5C11A9C3FBF0}"/>
            </a:ext>
          </a:extLst>
        </xdr:cNvPr>
        <xdr:cNvCxnSpPr/>
      </xdr:nvCxnSpPr>
      <xdr:spPr>
        <a:xfrm flipV="1">
          <a:off x="2908300" y="9931923"/>
          <a:ext cx="889000" cy="2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7A80D29C-59E7-47C6-ADE9-AEF9BB76367D}"/>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2A7D958-97B1-4D8D-A155-10612642CBC9}"/>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8234</xdr:rowOff>
    </xdr:from>
    <xdr:to>
      <xdr:col>15</xdr:col>
      <xdr:colOff>50800</xdr:colOff>
      <xdr:row>58</xdr:row>
      <xdr:rowOff>28158</xdr:rowOff>
    </xdr:to>
    <xdr:cxnSp macro="">
      <xdr:nvCxnSpPr>
        <xdr:cNvPr id="125" name="直線コネクタ 124">
          <a:extLst>
            <a:ext uri="{FF2B5EF4-FFF2-40B4-BE49-F238E27FC236}">
              <a16:creationId xmlns:a16="http://schemas.microsoft.com/office/drawing/2014/main" id="{2CDD4AAB-75AE-4C14-963F-FCF22A5E8D78}"/>
            </a:ext>
          </a:extLst>
        </xdr:cNvPr>
        <xdr:cNvCxnSpPr/>
      </xdr:nvCxnSpPr>
      <xdr:spPr>
        <a:xfrm flipV="1">
          <a:off x="2019300" y="9952334"/>
          <a:ext cx="889000" cy="1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720C7790-2445-4B14-8DD4-207D4DF80906}"/>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E1205776-4ED9-4DA3-89E7-7E1E82C127A1}"/>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28158</xdr:rowOff>
    </xdr:from>
    <xdr:to>
      <xdr:col>10</xdr:col>
      <xdr:colOff>114300</xdr:colOff>
      <xdr:row>58</xdr:row>
      <xdr:rowOff>77220</xdr:rowOff>
    </xdr:to>
    <xdr:cxnSp macro="">
      <xdr:nvCxnSpPr>
        <xdr:cNvPr id="128" name="直線コネクタ 127">
          <a:extLst>
            <a:ext uri="{FF2B5EF4-FFF2-40B4-BE49-F238E27FC236}">
              <a16:creationId xmlns:a16="http://schemas.microsoft.com/office/drawing/2014/main" id="{52B71481-06DB-499E-A7F0-F362DD28FB04}"/>
            </a:ext>
          </a:extLst>
        </xdr:cNvPr>
        <xdr:cNvCxnSpPr/>
      </xdr:nvCxnSpPr>
      <xdr:spPr>
        <a:xfrm flipV="1">
          <a:off x="1130300" y="9972258"/>
          <a:ext cx="889000" cy="4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4D0CA2BE-5484-4DB6-8BBE-B436AFEFCF36}"/>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E750E172-D86F-4518-A0D9-44EDC3D25B47}"/>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57336ECC-D36C-4ED8-A3FB-0F9EE384A309}"/>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a:extLst>
            <a:ext uri="{FF2B5EF4-FFF2-40B4-BE49-F238E27FC236}">
              <a16:creationId xmlns:a16="http://schemas.microsoft.com/office/drawing/2014/main" id="{2AE3E8C0-528B-47E4-990D-25C3ADF0A3B2}"/>
            </a:ext>
          </a:extLst>
        </xdr:cNvPr>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B838C506-C399-4A5A-9B5D-7D57D646CFE5}"/>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F5C62F1D-AC33-4EDA-9DDB-3B3167646EA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658668A5-4B5E-4AA6-B5C8-88FCFF4640B2}"/>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24121467-8F3E-4EF6-B79F-D775F21D82EA}"/>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90BB4C86-73A2-488E-9CD1-E9C98A455475}"/>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125026</xdr:rowOff>
    </xdr:from>
    <xdr:to>
      <xdr:col>24</xdr:col>
      <xdr:colOff>114300</xdr:colOff>
      <xdr:row>58</xdr:row>
      <xdr:rowOff>55176</xdr:rowOff>
    </xdr:to>
    <xdr:sp macro="" textlink="">
      <xdr:nvSpPr>
        <xdr:cNvPr id="138" name="楕円 137">
          <a:extLst>
            <a:ext uri="{FF2B5EF4-FFF2-40B4-BE49-F238E27FC236}">
              <a16:creationId xmlns:a16="http://schemas.microsoft.com/office/drawing/2014/main" id="{DBB878FA-4BE4-4710-8A55-0DCE80C48D54}"/>
            </a:ext>
          </a:extLst>
        </xdr:cNvPr>
        <xdr:cNvSpPr/>
      </xdr:nvSpPr>
      <xdr:spPr>
        <a:xfrm>
          <a:off x="4584700" y="98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39953</xdr:rowOff>
    </xdr:from>
    <xdr:ext cx="599010" cy="259045"/>
    <xdr:sp macro="" textlink="">
      <xdr:nvSpPr>
        <xdr:cNvPr id="139" name="物件費該当値テキスト">
          <a:extLst>
            <a:ext uri="{FF2B5EF4-FFF2-40B4-BE49-F238E27FC236}">
              <a16:creationId xmlns:a16="http://schemas.microsoft.com/office/drawing/2014/main" id="{158F6355-8F49-4669-AB56-B644A63E24FC}"/>
            </a:ext>
          </a:extLst>
        </xdr:cNvPr>
        <xdr:cNvSpPr txBox="1"/>
      </xdr:nvSpPr>
      <xdr:spPr>
        <a:xfrm>
          <a:off x="4686300" y="981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108473</xdr:rowOff>
    </xdr:from>
    <xdr:to>
      <xdr:col>20</xdr:col>
      <xdr:colOff>38100</xdr:colOff>
      <xdr:row>58</xdr:row>
      <xdr:rowOff>38623</xdr:rowOff>
    </xdr:to>
    <xdr:sp macro="" textlink="">
      <xdr:nvSpPr>
        <xdr:cNvPr id="140" name="楕円 139">
          <a:extLst>
            <a:ext uri="{FF2B5EF4-FFF2-40B4-BE49-F238E27FC236}">
              <a16:creationId xmlns:a16="http://schemas.microsoft.com/office/drawing/2014/main" id="{F902F864-FECC-4E91-A83D-734B6E0960CA}"/>
            </a:ext>
          </a:extLst>
        </xdr:cNvPr>
        <xdr:cNvSpPr/>
      </xdr:nvSpPr>
      <xdr:spPr>
        <a:xfrm>
          <a:off x="3746500" y="988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29750</xdr:rowOff>
    </xdr:from>
    <xdr:ext cx="599010" cy="259045"/>
    <xdr:sp macro="" textlink="">
      <xdr:nvSpPr>
        <xdr:cNvPr id="141" name="テキスト ボックス 140">
          <a:extLst>
            <a:ext uri="{FF2B5EF4-FFF2-40B4-BE49-F238E27FC236}">
              <a16:creationId xmlns:a16="http://schemas.microsoft.com/office/drawing/2014/main" id="{B4ABD00D-0DAD-408B-8F04-B59ABCD8DE76}"/>
            </a:ext>
          </a:extLst>
        </xdr:cNvPr>
        <xdr:cNvSpPr txBox="1"/>
      </xdr:nvSpPr>
      <xdr:spPr>
        <a:xfrm>
          <a:off x="3497795" y="997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128884</xdr:rowOff>
    </xdr:from>
    <xdr:to>
      <xdr:col>15</xdr:col>
      <xdr:colOff>101600</xdr:colOff>
      <xdr:row>58</xdr:row>
      <xdr:rowOff>59034</xdr:rowOff>
    </xdr:to>
    <xdr:sp macro="" textlink="">
      <xdr:nvSpPr>
        <xdr:cNvPr id="142" name="楕円 141">
          <a:extLst>
            <a:ext uri="{FF2B5EF4-FFF2-40B4-BE49-F238E27FC236}">
              <a16:creationId xmlns:a16="http://schemas.microsoft.com/office/drawing/2014/main" id="{369AE95F-BE48-4353-8EC9-3781DA1AB3EE}"/>
            </a:ext>
          </a:extLst>
        </xdr:cNvPr>
        <xdr:cNvSpPr/>
      </xdr:nvSpPr>
      <xdr:spPr>
        <a:xfrm>
          <a:off x="2857500" y="990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50161</xdr:rowOff>
    </xdr:from>
    <xdr:ext cx="599010" cy="259045"/>
    <xdr:sp macro="" textlink="">
      <xdr:nvSpPr>
        <xdr:cNvPr id="143" name="テキスト ボックス 142">
          <a:extLst>
            <a:ext uri="{FF2B5EF4-FFF2-40B4-BE49-F238E27FC236}">
              <a16:creationId xmlns:a16="http://schemas.microsoft.com/office/drawing/2014/main" id="{ADBE510D-57E2-4A3A-9EA7-86EC60633509}"/>
            </a:ext>
          </a:extLst>
        </xdr:cNvPr>
        <xdr:cNvSpPr txBox="1"/>
      </xdr:nvSpPr>
      <xdr:spPr>
        <a:xfrm>
          <a:off x="2608795" y="999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148808</xdr:rowOff>
    </xdr:from>
    <xdr:to>
      <xdr:col>10</xdr:col>
      <xdr:colOff>165100</xdr:colOff>
      <xdr:row>58</xdr:row>
      <xdr:rowOff>78958</xdr:rowOff>
    </xdr:to>
    <xdr:sp macro="" textlink="">
      <xdr:nvSpPr>
        <xdr:cNvPr id="144" name="楕円 143">
          <a:extLst>
            <a:ext uri="{FF2B5EF4-FFF2-40B4-BE49-F238E27FC236}">
              <a16:creationId xmlns:a16="http://schemas.microsoft.com/office/drawing/2014/main" id="{09C1685C-8DDA-4538-9E99-0F49AC95BC00}"/>
            </a:ext>
          </a:extLst>
        </xdr:cNvPr>
        <xdr:cNvSpPr/>
      </xdr:nvSpPr>
      <xdr:spPr>
        <a:xfrm>
          <a:off x="1968500" y="992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70085</xdr:rowOff>
    </xdr:from>
    <xdr:ext cx="599010" cy="259045"/>
    <xdr:sp macro="" textlink="">
      <xdr:nvSpPr>
        <xdr:cNvPr id="145" name="テキスト ボックス 144">
          <a:extLst>
            <a:ext uri="{FF2B5EF4-FFF2-40B4-BE49-F238E27FC236}">
              <a16:creationId xmlns:a16="http://schemas.microsoft.com/office/drawing/2014/main" id="{6B06AD02-0EDE-4C45-A6CF-114E3381D974}"/>
            </a:ext>
          </a:extLst>
        </xdr:cNvPr>
        <xdr:cNvSpPr txBox="1"/>
      </xdr:nvSpPr>
      <xdr:spPr>
        <a:xfrm>
          <a:off x="1719795" y="1001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26420</xdr:rowOff>
    </xdr:from>
    <xdr:to>
      <xdr:col>6</xdr:col>
      <xdr:colOff>38100</xdr:colOff>
      <xdr:row>58</xdr:row>
      <xdr:rowOff>128020</xdr:rowOff>
    </xdr:to>
    <xdr:sp macro="" textlink="">
      <xdr:nvSpPr>
        <xdr:cNvPr id="146" name="楕円 145">
          <a:extLst>
            <a:ext uri="{FF2B5EF4-FFF2-40B4-BE49-F238E27FC236}">
              <a16:creationId xmlns:a16="http://schemas.microsoft.com/office/drawing/2014/main" id="{2F4E3BFA-4D41-4548-A318-57FFECD2EC90}"/>
            </a:ext>
          </a:extLst>
        </xdr:cNvPr>
        <xdr:cNvSpPr/>
      </xdr:nvSpPr>
      <xdr:spPr>
        <a:xfrm>
          <a:off x="1079500" y="997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119147</xdr:rowOff>
    </xdr:from>
    <xdr:ext cx="599010" cy="259045"/>
    <xdr:sp macro="" textlink="">
      <xdr:nvSpPr>
        <xdr:cNvPr id="147" name="テキスト ボックス 146">
          <a:extLst>
            <a:ext uri="{FF2B5EF4-FFF2-40B4-BE49-F238E27FC236}">
              <a16:creationId xmlns:a16="http://schemas.microsoft.com/office/drawing/2014/main" id="{88307B1B-9511-438B-926A-A71865BB6AF1}"/>
            </a:ext>
          </a:extLst>
        </xdr:cNvPr>
        <xdr:cNvSpPr txBox="1"/>
      </xdr:nvSpPr>
      <xdr:spPr>
        <a:xfrm>
          <a:off x="830795" y="1006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CF6FFB98-4495-4EA7-BB32-1A54630BB182}"/>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FF8059A5-1604-4180-8781-A9E4B91E0EB9}"/>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AA3B6B71-A3C1-484D-9310-BD1BB01D674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8DE39774-9953-4F3A-94E4-96026F7760D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94D6144D-C456-4441-8630-980A847B141D}"/>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1A2E5F50-46CA-406D-A07A-56276C49E6E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5CF67304-8A11-451F-876C-F72D225AF4CD}"/>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522ECC81-05AB-4771-9A78-25C1A022BE34}"/>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3956D678-1612-42FC-9789-6B991753952A}"/>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DBF24993-F9C6-4734-B451-5869EFFB2438}"/>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6948288F-1BF3-4249-A3E2-51FA62721B21}"/>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47BBE766-24F1-4DDB-89A5-7578896C1DD3}"/>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9F256041-BC21-46D7-8745-6CE53B1B3281}"/>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66E18C9C-8B4A-4733-A53C-3CA08E09F3EB}"/>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822AECEF-4B66-47F1-A3F9-FE13D869837D}"/>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2961BCE5-EAAF-4E72-8531-141637CB089F}"/>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ADABDEF5-E8CF-4EB8-8821-5752777F686D}"/>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E4D42B79-A8B4-46A1-86EE-5E1AD5AE4497}"/>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837188FF-40B3-4EF1-83A6-10B39C2BECC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1E37B319-3241-41D8-986E-F0A4F7C95A5D}"/>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FD322EB1-38B3-4E6E-ADA0-2A37B0E5EA2B}"/>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607309DC-687C-4DB8-B732-6AE1B9DC80BD}"/>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A9F46922-8BE0-4228-B014-459A4E068074}"/>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89337B9A-1BDA-464F-8AA3-A957F73555B3}"/>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B5FE2754-3140-4449-A329-6B095EFBAE25}"/>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F7DE3D81-2658-4F32-A02B-7ED0A46E6461}"/>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40159</xdr:rowOff>
    </xdr:from>
    <xdr:to>
      <xdr:col>24</xdr:col>
      <xdr:colOff>63500</xdr:colOff>
      <xdr:row>77</xdr:row>
      <xdr:rowOff>145438</xdr:rowOff>
    </xdr:to>
    <xdr:cxnSp macro="">
      <xdr:nvCxnSpPr>
        <xdr:cNvPr id="174" name="直線コネクタ 173">
          <a:extLst>
            <a:ext uri="{FF2B5EF4-FFF2-40B4-BE49-F238E27FC236}">
              <a16:creationId xmlns:a16="http://schemas.microsoft.com/office/drawing/2014/main" id="{43E22610-47E1-4011-A0EF-FF1F2171398F}"/>
            </a:ext>
          </a:extLst>
        </xdr:cNvPr>
        <xdr:cNvCxnSpPr/>
      </xdr:nvCxnSpPr>
      <xdr:spPr>
        <a:xfrm>
          <a:off x="3797300" y="13241809"/>
          <a:ext cx="838200" cy="10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a:extLst>
            <a:ext uri="{FF2B5EF4-FFF2-40B4-BE49-F238E27FC236}">
              <a16:creationId xmlns:a16="http://schemas.microsoft.com/office/drawing/2014/main" id="{5680762A-014B-4FDC-9AD2-BED8351B9621}"/>
            </a:ext>
          </a:extLst>
        </xdr:cNvPr>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804CA023-C6C9-411A-B995-E391134E51F3}"/>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69799</xdr:rowOff>
    </xdr:from>
    <xdr:to>
      <xdr:col>19</xdr:col>
      <xdr:colOff>177800</xdr:colOff>
      <xdr:row>77</xdr:row>
      <xdr:rowOff>40159</xdr:rowOff>
    </xdr:to>
    <xdr:cxnSp macro="">
      <xdr:nvCxnSpPr>
        <xdr:cNvPr id="177" name="直線コネクタ 176">
          <a:extLst>
            <a:ext uri="{FF2B5EF4-FFF2-40B4-BE49-F238E27FC236}">
              <a16:creationId xmlns:a16="http://schemas.microsoft.com/office/drawing/2014/main" id="{24682649-47E5-4530-9435-9565D71049E3}"/>
            </a:ext>
          </a:extLst>
        </xdr:cNvPr>
        <xdr:cNvCxnSpPr/>
      </xdr:nvCxnSpPr>
      <xdr:spPr>
        <a:xfrm>
          <a:off x="2908300" y="13099999"/>
          <a:ext cx="889000" cy="14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1E5CE24C-7C51-4021-86F0-D80EF1E9588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a:extLst>
            <a:ext uri="{FF2B5EF4-FFF2-40B4-BE49-F238E27FC236}">
              <a16:creationId xmlns:a16="http://schemas.microsoft.com/office/drawing/2014/main" id="{09E89D0E-9933-49D9-A4C8-509FD5865EAD}"/>
            </a:ext>
          </a:extLst>
        </xdr:cNvPr>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69799</xdr:rowOff>
    </xdr:from>
    <xdr:to>
      <xdr:col>15</xdr:col>
      <xdr:colOff>50800</xdr:colOff>
      <xdr:row>77</xdr:row>
      <xdr:rowOff>108583</xdr:rowOff>
    </xdr:to>
    <xdr:cxnSp macro="">
      <xdr:nvCxnSpPr>
        <xdr:cNvPr id="180" name="直線コネクタ 179">
          <a:extLst>
            <a:ext uri="{FF2B5EF4-FFF2-40B4-BE49-F238E27FC236}">
              <a16:creationId xmlns:a16="http://schemas.microsoft.com/office/drawing/2014/main" id="{E4455522-1798-441F-91C5-AF5D7C25D61C}"/>
            </a:ext>
          </a:extLst>
        </xdr:cNvPr>
        <xdr:cNvCxnSpPr/>
      </xdr:nvCxnSpPr>
      <xdr:spPr>
        <a:xfrm flipV="1">
          <a:off x="2019300" y="13099999"/>
          <a:ext cx="889000" cy="21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88E5B212-5E4C-4AA2-8D95-CAF01BF8E651}"/>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a:extLst>
            <a:ext uri="{FF2B5EF4-FFF2-40B4-BE49-F238E27FC236}">
              <a16:creationId xmlns:a16="http://schemas.microsoft.com/office/drawing/2014/main" id="{4AF64EFB-6594-4CA3-9718-01CA291D408E}"/>
            </a:ext>
          </a:extLst>
        </xdr:cNvPr>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108583</xdr:rowOff>
    </xdr:from>
    <xdr:to>
      <xdr:col>10</xdr:col>
      <xdr:colOff>114300</xdr:colOff>
      <xdr:row>77</xdr:row>
      <xdr:rowOff>113694</xdr:rowOff>
    </xdr:to>
    <xdr:cxnSp macro="">
      <xdr:nvCxnSpPr>
        <xdr:cNvPr id="183" name="直線コネクタ 182">
          <a:extLst>
            <a:ext uri="{FF2B5EF4-FFF2-40B4-BE49-F238E27FC236}">
              <a16:creationId xmlns:a16="http://schemas.microsoft.com/office/drawing/2014/main" id="{0C8EB1BE-8810-4872-81D4-83CDE0076225}"/>
            </a:ext>
          </a:extLst>
        </xdr:cNvPr>
        <xdr:cNvCxnSpPr/>
      </xdr:nvCxnSpPr>
      <xdr:spPr>
        <a:xfrm flipV="1">
          <a:off x="1130300" y="13310233"/>
          <a:ext cx="889000" cy="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5D25BD23-218A-4FC3-B699-2FDD57444213}"/>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a:extLst>
            <a:ext uri="{FF2B5EF4-FFF2-40B4-BE49-F238E27FC236}">
              <a16:creationId xmlns:a16="http://schemas.microsoft.com/office/drawing/2014/main" id="{69D026BD-2620-4623-9BD9-6A0290E36736}"/>
            </a:ext>
          </a:extLst>
        </xdr:cNvPr>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37F06F3A-22BB-4D33-B4CF-E9ABF7819CDA}"/>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72232</xdr:rowOff>
    </xdr:from>
    <xdr:ext cx="534377" cy="259045"/>
    <xdr:sp macro="" textlink="">
      <xdr:nvSpPr>
        <xdr:cNvPr id="187" name="テキスト ボックス 186">
          <a:extLst>
            <a:ext uri="{FF2B5EF4-FFF2-40B4-BE49-F238E27FC236}">
              <a16:creationId xmlns:a16="http://schemas.microsoft.com/office/drawing/2014/main" id="{8A415E64-820C-4910-BE36-8E800F8B0AE5}"/>
            </a:ext>
          </a:extLst>
        </xdr:cNvPr>
        <xdr:cNvSpPr txBox="1"/>
      </xdr:nvSpPr>
      <xdr:spPr>
        <a:xfrm>
          <a:off x="863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DE14F3A5-FA9D-4AB1-A1E9-39D656BD7CEF}"/>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E88BE8C9-F045-491E-9C2C-16114E0B927B}"/>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9180AEA6-7219-423A-BB74-765F8220D30B}"/>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2164A336-506E-4266-95E6-DB622AFA6964}"/>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2234301C-D3CB-4E99-8A89-7AA16C2A7883}"/>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94638</xdr:rowOff>
    </xdr:from>
    <xdr:to>
      <xdr:col>24</xdr:col>
      <xdr:colOff>114300</xdr:colOff>
      <xdr:row>78</xdr:row>
      <xdr:rowOff>24788</xdr:rowOff>
    </xdr:to>
    <xdr:sp macro="" textlink="">
      <xdr:nvSpPr>
        <xdr:cNvPr id="193" name="楕円 192">
          <a:extLst>
            <a:ext uri="{FF2B5EF4-FFF2-40B4-BE49-F238E27FC236}">
              <a16:creationId xmlns:a16="http://schemas.microsoft.com/office/drawing/2014/main" id="{7CEBDFC4-DD50-437A-9E7C-9BC16AF00E65}"/>
            </a:ext>
          </a:extLst>
        </xdr:cNvPr>
        <xdr:cNvSpPr/>
      </xdr:nvSpPr>
      <xdr:spPr>
        <a:xfrm>
          <a:off x="4584700" y="1329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117515</xdr:rowOff>
    </xdr:from>
    <xdr:ext cx="534377" cy="259045"/>
    <xdr:sp macro="" textlink="">
      <xdr:nvSpPr>
        <xdr:cNvPr id="194" name="維持補修費該当値テキスト">
          <a:extLst>
            <a:ext uri="{FF2B5EF4-FFF2-40B4-BE49-F238E27FC236}">
              <a16:creationId xmlns:a16="http://schemas.microsoft.com/office/drawing/2014/main" id="{73F4CD4F-B88D-43D2-87D9-0351F2E82170}"/>
            </a:ext>
          </a:extLst>
        </xdr:cNvPr>
        <xdr:cNvSpPr txBox="1"/>
      </xdr:nvSpPr>
      <xdr:spPr>
        <a:xfrm>
          <a:off x="4686300" y="1314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160809</xdr:rowOff>
    </xdr:from>
    <xdr:to>
      <xdr:col>20</xdr:col>
      <xdr:colOff>38100</xdr:colOff>
      <xdr:row>77</xdr:row>
      <xdr:rowOff>90959</xdr:rowOff>
    </xdr:to>
    <xdr:sp macro="" textlink="">
      <xdr:nvSpPr>
        <xdr:cNvPr id="195" name="楕円 194">
          <a:extLst>
            <a:ext uri="{FF2B5EF4-FFF2-40B4-BE49-F238E27FC236}">
              <a16:creationId xmlns:a16="http://schemas.microsoft.com/office/drawing/2014/main" id="{117E9622-9EE5-42C8-B70B-DDD41BD931F8}"/>
            </a:ext>
          </a:extLst>
        </xdr:cNvPr>
        <xdr:cNvSpPr/>
      </xdr:nvSpPr>
      <xdr:spPr>
        <a:xfrm>
          <a:off x="3746500" y="1319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107486</xdr:rowOff>
    </xdr:from>
    <xdr:ext cx="534377" cy="259045"/>
    <xdr:sp macro="" textlink="">
      <xdr:nvSpPr>
        <xdr:cNvPr id="196" name="テキスト ボックス 195">
          <a:extLst>
            <a:ext uri="{FF2B5EF4-FFF2-40B4-BE49-F238E27FC236}">
              <a16:creationId xmlns:a16="http://schemas.microsoft.com/office/drawing/2014/main" id="{E96A18DA-24E5-4433-A538-54F6444C75CC}"/>
            </a:ext>
          </a:extLst>
        </xdr:cNvPr>
        <xdr:cNvSpPr txBox="1"/>
      </xdr:nvSpPr>
      <xdr:spPr>
        <a:xfrm>
          <a:off x="3530111" y="1296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18999</xdr:rowOff>
    </xdr:from>
    <xdr:to>
      <xdr:col>15</xdr:col>
      <xdr:colOff>101600</xdr:colOff>
      <xdr:row>76</xdr:row>
      <xdr:rowOff>120599</xdr:rowOff>
    </xdr:to>
    <xdr:sp macro="" textlink="">
      <xdr:nvSpPr>
        <xdr:cNvPr id="197" name="楕円 196">
          <a:extLst>
            <a:ext uri="{FF2B5EF4-FFF2-40B4-BE49-F238E27FC236}">
              <a16:creationId xmlns:a16="http://schemas.microsoft.com/office/drawing/2014/main" id="{09A9848D-4D28-451A-B94D-7300D0B49F30}"/>
            </a:ext>
          </a:extLst>
        </xdr:cNvPr>
        <xdr:cNvSpPr/>
      </xdr:nvSpPr>
      <xdr:spPr>
        <a:xfrm>
          <a:off x="2857500" y="1304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137126</xdr:rowOff>
    </xdr:from>
    <xdr:ext cx="534377" cy="259045"/>
    <xdr:sp macro="" textlink="">
      <xdr:nvSpPr>
        <xdr:cNvPr id="198" name="テキスト ボックス 197">
          <a:extLst>
            <a:ext uri="{FF2B5EF4-FFF2-40B4-BE49-F238E27FC236}">
              <a16:creationId xmlns:a16="http://schemas.microsoft.com/office/drawing/2014/main" id="{E0062223-7F0C-4EB2-AC2A-05ECC1D280C2}"/>
            </a:ext>
          </a:extLst>
        </xdr:cNvPr>
        <xdr:cNvSpPr txBox="1"/>
      </xdr:nvSpPr>
      <xdr:spPr>
        <a:xfrm>
          <a:off x="2641111" y="1282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57783</xdr:rowOff>
    </xdr:from>
    <xdr:to>
      <xdr:col>10</xdr:col>
      <xdr:colOff>165100</xdr:colOff>
      <xdr:row>77</xdr:row>
      <xdr:rowOff>159383</xdr:rowOff>
    </xdr:to>
    <xdr:sp macro="" textlink="">
      <xdr:nvSpPr>
        <xdr:cNvPr id="199" name="楕円 198">
          <a:extLst>
            <a:ext uri="{FF2B5EF4-FFF2-40B4-BE49-F238E27FC236}">
              <a16:creationId xmlns:a16="http://schemas.microsoft.com/office/drawing/2014/main" id="{327CE183-7FAF-4FE0-B9E6-0B998ED72377}"/>
            </a:ext>
          </a:extLst>
        </xdr:cNvPr>
        <xdr:cNvSpPr/>
      </xdr:nvSpPr>
      <xdr:spPr>
        <a:xfrm>
          <a:off x="1968500" y="1325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4460</xdr:rowOff>
    </xdr:from>
    <xdr:ext cx="534377" cy="259045"/>
    <xdr:sp macro="" textlink="">
      <xdr:nvSpPr>
        <xdr:cNvPr id="200" name="テキスト ボックス 199">
          <a:extLst>
            <a:ext uri="{FF2B5EF4-FFF2-40B4-BE49-F238E27FC236}">
              <a16:creationId xmlns:a16="http://schemas.microsoft.com/office/drawing/2014/main" id="{CCDD3218-F024-4AD1-81BD-14E4D592FA9A}"/>
            </a:ext>
          </a:extLst>
        </xdr:cNvPr>
        <xdr:cNvSpPr txBox="1"/>
      </xdr:nvSpPr>
      <xdr:spPr>
        <a:xfrm>
          <a:off x="1752111" y="1303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62894</xdr:rowOff>
    </xdr:from>
    <xdr:to>
      <xdr:col>6</xdr:col>
      <xdr:colOff>38100</xdr:colOff>
      <xdr:row>77</xdr:row>
      <xdr:rowOff>164494</xdr:rowOff>
    </xdr:to>
    <xdr:sp macro="" textlink="">
      <xdr:nvSpPr>
        <xdr:cNvPr id="201" name="楕円 200">
          <a:extLst>
            <a:ext uri="{FF2B5EF4-FFF2-40B4-BE49-F238E27FC236}">
              <a16:creationId xmlns:a16="http://schemas.microsoft.com/office/drawing/2014/main" id="{5DB395F7-D46B-4A45-9D61-BD357C0EAD8E}"/>
            </a:ext>
          </a:extLst>
        </xdr:cNvPr>
        <xdr:cNvSpPr/>
      </xdr:nvSpPr>
      <xdr:spPr>
        <a:xfrm>
          <a:off x="1079500" y="1326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9571</xdr:rowOff>
    </xdr:from>
    <xdr:ext cx="534377" cy="259045"/>
    <xdr:sp macro="" textlink="">
      <xdr:nvSpPr>
        <xdr:cNvPr id="202" name="テキスト ボックス 201">
          <a:extLst>
            <a:ext uri="{FF2B5EF4-FFF2-40B4-BE49-F238E27FC236}">
              <a16:creationId xmlns:a16="http://schemas.microsoft.com/office/drawing/2014/main" id="{34BF1B19-9DE3-4640-BFBC-2333F7B170FA}"/>
            </a:ext>
          </a:extLst>
        </xdr:cNvPr>
        <xdr:cNvSpPr txBox="1"/>
      </xdr:nvSpPr>
      <xdr:spPr>
        <a:xfrm>
          <a:off x="863111" y="1303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47C16AD9-6536-457F-9AE1-125EB19E68E6}"/>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13604D4F-9C2E-48E7-B7DF-7ECFEE65688A}"/>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25E7DCA1-9479-4F55-A48E-EA15A78F3662}"/>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4E0A3509-BE40-4E2E-870B-1AA560DBF743}"/>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D866A703-BD12-4F61-83C7-3079F9AE8898}"/>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E2E42BB4-AA22-4CE7-B8AF-0CBD5FA3C75B}"/>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C44BA523-8A89-40F3-8096-FAE9501C2F81}"/>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6DCAC5F9-4D81-452F-8F8C-47CA72D4A955}"/>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4C07F50-A0F5-402C-BC8E-B81F988BB86D}"/>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D24B3142-4412-4FE5-A9B2-320393A12FFD}"/>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BAA2358-3128-4115-BAFF-F922C75FECAA}"/>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CE989BC-24AB-45DC-906A-F0B2F47C8F76}"/>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CE182591-284D-4C6A-BAB6-AF6C9131B208}"/>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B0C53BB0-FFAC-4B5C-90F3-6EC442BC41E6}"/>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5B6B104E-BB5E-4246-B4BE-1603F7F4797C}"/>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4B97D99C-B908-4D49-9E70-18BF83677A92}"/>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58CB18C3-E046-42E0-9D18-968442869796}"/>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71C55648-B9A4-4E2F-BFE6-4E84481F609B}"/>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D3507E20-E01E-4C81-BB21-01A970D57A79}"/>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CF7CC098-C525-4021-A590-2CAC69050A57}"/>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ADC09071-B9EB-427C-B064-B3510505F1C1}"/>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CD91461D-3B95-407D-821F-629EE48723E5}"/>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CF63063C-BCDE-4858-A11E-CC2B65E7A5A1}"/>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6CCE4DFF-E4A2-48EF-96B2-FE85B1B1D21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69DC860A-F2A5-445C-9757-6A43DECDB283}"/>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D39551A7-4520-4FFF-B813-B606C50314BB}"/>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1AF54683-F873-4A03-9175-BCEA60F0A7A8}"/>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3C8BA077-2D58-43B3-8E7C-0517C5735F73}"/>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88654</xdr:rowOff>
    </xdr:from>
    <xdr:to>
      <xdr:col>24</xdr:col>
      <xdr:colOff>63500</xdr:colOff>
      <xdr:row>98</xdr:row>
      <xdr:rowOff>90283</xdr:rowOff>
    </xdr:to>
    <xdr:cxnSp macro="">
      <xdr:nvCxnSpPr>
        <xdr:cNvPr id="231" name="直線コネクタ 230">
          <a:extLst>
            <a:ext uri="{FF2B5EF4-FFF2-40B4-BE49-F238E27FC236}">
              <a16:creationId xmlns:a16="http://schemas.microsoft.com/office/drawing/2014/main" id="{0592C138-9DE7-48DA-BEC6-A479A5870F5C}"/>
            </a:ext>
          </a:extLst>
        </xdr:cNvPr>
        <xdr:cNvCxnSpPr/>
      </xdr:nvCxnSpPr>
      <xdr:spPr>
        <a:xfrm>
          <a:off x="3797300" y="16890754"/>
          <a:ext cx="838200" cy="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7A0731CF-59D8-4EFD-8DF8-CC66DC56ECAF}"/>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1C983CC0-EAEB-48CC-A2B0-AA3D3DC90B3D}"/>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88654</xdr:rowOff>
    </xdr:from>
    <xdr:to>
      <xdr:col>19</xdr:col>
      <xdr:colOff>177800</xdr:colOff>
      <xdr:row>98</xdr:row>
      <xdr:rowOff>92797</xdr:rowOff>
    </xdr:to>
    <xdr:cxnSp macro="">
      <xdr:nvCxnSpPr>
        <xdr:cNvPr id="234" name="直線コネクタ 233">
          <a:extLst>
            <a:ext uri="{FF2B5EF4-FFF2-40B4-BE49-F238E27FC236}">
              <a16:creationId xmlns:a16="http://schemas.microsoft.com/office/drawing/2014/main" id="{D3BE5400-7D7A-409B-A161-5DD45ADF2B8F}"/>
            </a:ext>
          </a:extLst>
        </xdr:cNvPr>
        <xdr:cNvCxnSpPr/>
      </xdr:nvCxnSpPr>
      <xdr:spPr>
        <a:xfrm flipV="1">
          <a:off x="2908300" y="16890754"/>
          <a:ext cx="889000" cy="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6BF64FB4-279D-4E4B-916F-760DAE75F209}"/>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a:extLst>
            <a:ext uri="{FF2B5EF4-FFF2-40B4-BE49-F238E27FC236}">
              <a16:creationId xmlns:a16="http://schemas.microsoft.com/office/drawing/2014/main" id="{1D64A217-35A0-4C6C-9437-79946A2BA794}"/>
            </a:ext>
          </a:extLst>
        </xdr:cNvPr>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77293</xdr:rowOff>
    </xdr:from>
    <xdr:to>
      <xdr:col>15</xdr:col>
      <xdr:colOff>50800</xdr:colOff>
      <xdr:row>98</xdr:row>
      <xdr:rowOff>92797</xdr:rowOff>
    </xdr:to>
    <xdr:cxnSp macro="">
      <xdr:nvCxnSpPr>
        <xdr:cNvPr id="237" name="直線コネクタ 236">
          <a:extLst>
            <a:ext uri="{FF2B5EF4-FFF2-40B4-BE49-F238E27FC236}">
              <a16:creationId xmlns:a16="http://schemas.microsoft.com/office/drawing/2014/main" id="{ADC25B72-F778-4A1A-BDB6-D979873F6394}"/>
            </a:ext>
          </a:extLst>
        </xdr:cNvPr>
        <xdr:cNvCxnSpPr/>
      </xdr:nvCxnSpPr>
      <xdr:spPr>
        <a:xfrm>
          <a:off x="2019300" y="16879393"/>
          <a:ext cx="889000" cy="1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7B6B513F-6D32-461D-949D-6139D76077E9}"/>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58D56231-23D6-41CC-91F7-526E33D70D1B}"/>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77293</xdr:rowOff>
    </xdr:from>
    <xdr:to>
      <xdr:col>10</xdr:col>
      <xdr:colOff>114300</xdr:colOff>
      <xdr:row>98</xdr:row>
      <xdr:rowOff>102950</xdr:rowOff>
    </xdr:to>
    <xdr:cxnSp macro="">
      <xdr:nvCxnSpPr>
        <xdr:cNvPr id="240" name="直線コネクタ 239">
          <a:extLst>
            <a:ext uri="{FF2B5EF4-FFF2-40B4-BE49-F238E27FC236}">
              <a16:creationId xmlns:a16="http://schemas.microsoft.com/office/drawing/2014/main" id="{2123B934-2A70-4173-865A-6E0E3EA33B85}"/>
            </a:ext>
          </a:extLst>
        </xdr:cNvPr>
        <xdr:cNvCxnSpPr/>
      </xdr:nvCxnSpPr>
      <xdr:spPr>
        <a:xfrm flipV="1">
          <a:off x="1130300" y="16879393"/>
          <a:ext cx="889000" cy="2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9B9A2A20-AC72-400C-9225-5F602A3FF665}"/>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a:extLst>
            <a:ext uri="{FF2B5EF4-FFF2-40B4-BE49-F238E27FC236}">
              <a16:creationId xmlns:a16="http://schemas.microsoft.com/office/drawing/2014/main" id="{B9718C93-DB41-4E6A-9036-493A3C8FF7E7}"/>
            </a:ext>
          </a:extLst>
        </xdr:cNvPr>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AAE829A2-AE0D-41DE-9997-37E3EA220838}"/>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a:extLst>
            <a:ext uri="{FF2B5EF4-FFF2-40B4-BE49-F238E27FC236}">
              <a16:creationId xmlns:a16="http://schemas.microsoft.com/office/drawing/2014/main" id="{344E59EB-B7AE-4461-A2ED-57C5D2A91B22}"/>
            </a:ext>
          </a:extLst>
        </xdr:cNvPr>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EFEF9452-444C-4FD9-A280-14B72F59E303}"/>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5EF048DE-9EB0-45CC-9BC5-03738FF91ED5}"/>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C6CA4774-26A4-417F-BC53-838ACACA7678}"/>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AA48625A-0B41-47BD-A5A2-40C596D5DA57}"/>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B8D85901-C95E-4834-B7A8-A78CA66A64B7}"/>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39483</xdr:rowOff>
    </xdr:from>
    <xdr:to>
      <xdr:col>24</xdr:col>
      <xdr:colOff>114300</xdr:colOff>
      <xdr:row>98</xdr:row>
      <xdr:rowOff>141083</xdr:rowOff>
    </xdr:to>
    <xdr:sp macro="" textlink="">
      <xdr:nvSpPr>
        <xdr:cNvPr id="250" name="楕円 249">
          <a:extLst>
            <a:ext uri="{FF2B5EF4-FFF2-40B4-BE49-F238E27FC236}">
              <a16:creationId xmlns:a16="http://schemas.microsoft.com/office/drawing/2014/main" id="{77EB4E9D-5E8A-4F13-B3F3-70B02A5F0B90}"/>
            </a:ext>
          </a:extLst>
        </xdr:cNvPr>
        <xdr:cNvSpPr/>
      </xdr:nvSpPr>
      <xdr:spPr>
        <a:xfrm>
          <a:off x="4584700" y="1684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13826</xdr:rowOff>
    </xdr:from>
    <xdr:ext cx="534377" cy="259045"/>
    <xdr:sp macro="" textlink="">
      <xdr:nvSpPr>
        <xdr:cNvPr id="251" name="扶助費該当値テキスト">
          <a:extLst>
            <a:ext uri="{FF2B5EF4-FFF2-40B4-BE49-F238E27FC236}">
              <a16:creationId xmlns:a16="http://schemas.microsoft.com/office/drawing/2014/main" id="{693664DC-2216-4ED0-8DF9-16B8FB4391A3}"/>
            </a:ext>
          </a:extLst>
        </xdr:cNvPr>
        <xdr:cNvSpPr txBox="1"/>
      </xdr:nvSpPr>
      <xdr:spPr>
        <a:xfrm>
          <a:off x="4686300" y="1681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37854</xdr:rowOff>
    </xdr:from>
    <xdr:to>
      <xdr:col>20</xdr:col>
      <xdr:colOff>38100</xdr:colOff>
      <xdr:row>98</xdr:row>
      <xdr:rowOff>139454</xdr:rowOff>
    </xdr:to>
    <xdr:sp macro="" textlink="">
      <xdr:nvSpPr>
        <xdr:cNvPr id="252" name="楕円 251">
          <a:extLst>
            <a:ext uri="{FF2B5EF4-FFF2-40B4-BE49-F238E27FC236}">
              <a16:creationId xmlns:a16="http://schemas.microsoft.com/office/drawing/2014/main" id="{2C30F434-A767-410E-A898-85F54564E73F}"/>
            </a:ext>
          </a:extLst>
        </xdr:cNvPr>
        <xdr:cNvSpPr/>
      </xdr:nvSpPr>
      <xdr:spPr>
        <a:xfrm>
          <a:off x="3746500" y="1683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155981</xdr:rowOff>
    </xdr:from>
    <xdr:ext cx="534377" cy="259045"/>
    <xdr:sp macro="" textlink="">
      <xdr:nvSpPr>
        <xdr:cNvPr id="253" name="テキスト ボックス 252">
          <a:extLst>
            <a:ext uri="{FF2B5EF4-FFF2-40B4-BE49-F238E27FC236}">
              <a16:creationId xmlns:a16="http://schemas.microsoft.com/office/drawing/2014/main" id="{32DC7269-3291-4319-B8A9-9E0DAF458B7E}"/>
            </a:ext>
          </a:extLst>
        </xdr:cNvPr>
        <xdr:cNvSpPr txBox="1"/>
      </xdr:nvSpPr>
      <xdr:spPr>
        <a:xfrm>
          <a:off x="3530111" y="1661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41997</xdr:rowOff>
    </xdr:from>
    <xdr:to>
      <xdr:col>15</xdr:col>
      <xdr:colOff>101600</xdr:colOff>
      <xdr:row>98</xdr:row>
      <xdr:rowOff>143597</xdr:rowOff>
    </xdr:to>
    <xdr:sp macro="" textlink="">
      <xdr:nvSpPr>
        <xdr:cNvPr id="254" name="楕円 253">
          <a:extLst>
            <a:ext uri="{FF2B5EF4-FFF2-40B4-BE49-F238E27FC236}">
              <a16:creationId xmlns:a16="http://schemas.microsoft.com/office/drawing/2014/main" id="{4F6E79B2-C6D8-43D4-AC87-2D203777365A}"/>
            </a:ext>
          </a:extLst>
        </xdr:cNvPr>
        <xdr:cNvSpPr/>
      </xdr:nvSpPr>
      <xdr:spPr>
        <a:xfrm>
          <a:off x="2857500" y="1684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134724</xdr:rowOff>
    </xdr:from>
    <xdr:ext cx="534377" cy="259045"/>
    <xdr:sp macro="" textlink="">
      <xdr:nvSpPr>
        <xdr:cNvPr id="255" name="テキスト ボックス 254">
          <a:extLst>
            <a:ext uri="{FF2B5EF4-FFF2-40B4-BE49-F238E27FC236}">
              <a16:creationId xmlns:a16="http://schemas.microsoft.com/office/drawing/2014/main" id="{FF713476-B355-4FA8-AD8D-D685BDE4AEF2}"/>
            </a:ext>
          </a:extLst>
        </xdr:cNvPr>
        <xdr:cNvSpPr txBox="1"/>
      </xdr:nvSpPr>
      <xdr:spPr>
        <a:xfrm>
          <a:off x="2641111" y="1693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26493</xdr:rowOff>
    </xdr:from>
    <xdr:to>
      <xdr:col>10</xdr:col>
      <xdr:colOff>165100</xdr:colOff>
      <xdr:row>98</xdr:row>
      <xdr:rowOff>128093</xdr:rowOff>
    </xdr:to>
    <xdr:sp macro="" textlink="">
      <xdr:nvSpPr>
        <xdr:cNvPr id="256" name="楕円 255">
          <a:extLst>
            <a:ext uri="{FF2B5EF4-FFF2-40B4-BE49-F238E27FC236}">
              <a16:creationId xmlns:a16="http://schemas.microsoft.com/office/drawing/2014/main" id="{8403129D-A2B8-4CF7-BE79-EDEB8044FEE2}"/>
            </a:ext>
          </a:extLst>
        </xdr:cNvPr>
        <xdr:cNvSpPr/>
      </xdr:nvSpPr>
      <xdr:spPr>
        <a:xfrm>
          <a:off x="1968500" y="1682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144620</xdr:rowOff>
    </xdr:from>
    <xdr:ext cx="534377" cy="259045"/>
    <xdr:sp macro="" textlink="">
      <xdr:nvSpPr>
        <xdr:cNvPr id="257" name="テキスト ボックス 256">
          <a:extLst>
            <a:ext uri="{FF2B5EF4-FFF2-40B4-BE49-F238E27FC236}">
              <a16:creationId xmlns:a16="http://schemas.microsoft.com/office/drawing/2014/main" id="{A2287561-DB03-4A99-95E9-56CF8F9E2394}"/>
            </a:ext>
          </a:extLst>
        </xdr:cNvPr>
        <xdr:cNvSpPr txBox="1"/>
      </xdr:nvSpPr>
      <xdr:spPr>
        <a:xfrm>
          <a:off x="1752111" y="1660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52150</xdr:rowOff>
    </xdr:from>
    <xdr:to>
      <xdr:col>6</xdr:col>
      <xdr:colOff>38100</xdr:colOff>
      <xdr:row>98</xdr:row>
      <xdr:rowOff>153750</xdr:rowOff>
    </xdr:to>
    <xdr:sp macro="" textlink="">
      <xdr:nvSpPr>
        <xdr:cNvPr id="258" name="楕円 257">
          <a:extLst>
            <a:ext uri="{FF2B5EF4-FFF2-40B4-BE49-F238E27FC236}">
              <a16:creationId xmlns:a16="http://schemas.microsoft.com/office/drawing/2014/main" id="{7262A461-24A9-47BB-952B-17042F9AB56A}"/>
            </a:ext>
          </a:extLst>
        </xdr:cNvPr>
        <xdr:cNvSpPr/>
      </xdr:nvSpPr>
      <xdr:spPr>
        <a:xfrm>
          <a:off x="1079500" y="1685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144877</xdr:rowOff>
    </xdr:from>
    <xdr:ext cx="534377" cy="259045"/>
    <xdr:sp macro="" textlink="">
      <xdr:nvSpPr>
        <xdr:cNvPr id="259" name="テキスト ボックス 258">
          <a:extLst>
            <a:ext uri="{FF2B5EF4-FFF2-40B4-BE49-F238E27FC236}">
              <a16:creationId xmlns:a16="http://schemas.microsoft.com/office/drawing/2014/main" id="{5B1A272D-6E04-4BFD-B80E-DF9169ACD160}"/>
            </a:ext>
          </a:extLst>
        </xdr:cNvPr>
        <xdr:cNvSpPr txBox="1"/>
      </xdr:nvSpPr>
      <xdr:spPr>
        <a:xfrm>
          <a:off x="863111" y="1694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529F209B-A9EA-46DE-B0D3-E980FF8A9EEA}"/>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B2A763C9-DA52-4C6A-AE08-7018C4353CD9}"/>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ACF6ABDD-77D5-4276-B0F0-C7BE6FD06418}"/>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1429AC0D-99D1-4745-B9F8-4966E250823C}"/>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2B8C97EF-6F1E-4310-869E-3A304CC8F4C5}"/>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A57B23C8-1346-4B19-8C74-97EF5DE31FD8}"/>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88ADCDC1-431C-464D-96F1-3F022B207442}"/>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296BF574-AE76-4F66-9069-ECEDED1F758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10E84470-23D7-46B1-BA19-56396095791D}"/>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5A2238AD-E921-43A1-BFAC-94AC90217109}"/>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58D0DB20-3593-4656-8739-29A74133A121}"/>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79ECBB56-C67D-429C-B0A7-5061A47A8284}"/>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64841F83-C38C-44AC-9A21-93A5A0B4828C}"/>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6274E9CD-1D7A-430A-BEB9-BE44FBDA0D5F}"/>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177D0289-8317-40F6-86DC-337DCF693562}"/>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F21410C4-9CEE-4BA4-88AA-D3DCEEBF32C6}"/>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DAD66DC2-A397-4AA4-A6C8-836D0C741EE7}"/>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F842FF82-B027-4B97-9DEA-DAB7F7F7CC2A}"/>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AA2894F2-A616-4BE0-BCED-DF40EE27C719}"/>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BBD6CC14-F465-4ABC-A2F8-7E98B2842EE6}"/>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7958360F-5E67-41E2-866C-B0B7582E448F}"/>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DBDF4780-CEBA-484A-B6B5-41A83CB72F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8AB29DE3-2717-43E2-8705-ECB0556447D8}"/>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B2A81EDC-F154-465E-9D3B-9DDB09857ED5}"/>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1E25EC73-FAB9-4ECB-9B27-534E8FED2E77}"/>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8DFF1A01-6980-4B1A-B8D9-C3627E95884A}"/>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8645FD0C-A32D-4865-B741-856AAAB75095}"/>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1DF40774-7D11-4795-B855-FD6E75E50528}"/>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EBC1DAC0-AF24-40BC-9CEC-15A356168307}"/>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9BA599F-D825-43E5-9539-3935E7E94918}"/>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114226</xdr:rowOff>
    </xdr:from>
    <xdr:to>
      <xdr:col>55</xdr:col>
      <xdr:colOff>0</xdr:colOff>
      <xdr:row>38</xdr:row>
      <xdr:rowOff>18476</xdr:rowOff>
    </xdr:to>
    <xdr:cxnSp macro="">
      <xdr:nvCxnSpPr>
        <xdr:cNvPr id="290" name="直線コネクタ 289">
          <a:extLst>
            <a:ext uri="{FF2B5EF4-FFF2-40B4-BE49-F238E27FC236}">
              <a16:creationId xmlns:a16="http://schemas.microsoft.com/office/drawing/2014/main" id="{38DCF5DE-1BC6-46EF-BA17-AE0705D0D37D}"/>
            </a:ext>
          </a:extLst>
        </xdr:cNvPr>
        <xdr:cNvCxnSpPr/>
      </xdr:nvCxnSpPr>
      <xdr:spPr>
        <a:xfrm flipV="1">
          <a:off x="9639300" y="6457876"/>
          <a:ext cx="838200" cy="7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a:extLst>
            <a:ext uri="{FF2B5EF4-FFF2-40B4-BE49-F238E27FC236}">
              <a16:creationId xmlns:a16="http://schemas.microsoft.com/office/drawing/2014/main" id="{F8F92579-99BD-4E5B-90CD-C01A0542756A}"/>
            </a:ext>
          </a:extLst>
        </xdr:cNvPr>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E0B1096-1DAD-4086-9ABC-0EEF9B067F88}"/>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169513</xdr:rowOff>
    </xdr:from>
    <xdr:to>
      <xdr:col>50</xdr:col>
      <xdr:colOff>114300</xdr:colOff>
      <xdr:row>38</xdr:row>
      <xdr:rowOff>18476</xdr:rowOff>
    </xdr:to>
    <xdr:cxnSp macro="">
      <xdr:nvCxnSpPr>
        <xdr:cNvPr id="293" name="直線コネクタ 292">
          <a:extLst>
            <a:ext uri="{FF2B5EF4-FFF2-40B4-BE49-F238E27FC236}">
              <a16:creationId xmlns:a16="http://schemas.microsoft.com/office/drawing/2014/main" id="{013AA1E7-6537-4206-99A8-7C6BAACF450A}"/>
            </a:ext>
          </a:extLst>
        </xdr:cNvPr>
        <xdr:cNvCxnSpPr/>
      </xdr:nvCxnSpPr>
      <xdr:spPr>
        <a:xfrm>
          <a:off x="8750300" y="6513163"/>
          <a:ext cx="889000" cy="2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9400C27-B8B2-477C-AD43-68FA9F6AC643}"/>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id="{840E5321-8B7B-42F8-995F-432CAA45832B}"/>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169513</xdr:rowOff>
    </xdr:from>
    <xdr:to>
      <xdr:col>45</xdr:col>
      <xdr:colOff>177800</xdr:colOff>
      <xdr:row>38</xdr:row>
      <xdr:rowOff>20650</xdr:rowOff>
    </xdr:to>
    <xdr:cxnSp macro="">
      <xdr:nvCxnSpPr>
        <xdr:cNvPr id="296" name="直線コネクタ 295">
          <a:extLst>
            <a:ext uri="{FF2B5EF4-FFF2-40B4-BE49-F238E27FC236}">
              <a16:creationId xmlns:a16="http://schemas.microsoft.com/office/drawing/2014/main" id="{C9EB49B0-F6EA-44B4-AD72-61344363C88D}"/>
            </a:ext>
          </a:extLst>
        </xdr:cNvPr>
        <xdr:cNvCxnSpPr/>
      </xdr:nvCxnSpPr>
      <xdr:spPr>
        <a:xfrm flipV="1">
          <a:off x="7861300" y="6513163"/>
          <a:ext cx="889000" cy="2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1A947074-AF6E-4059-B99C-8AF8A7E79002}"/>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9697DFF9-DBEE-4F51-822F-FE45E289D3B1}"/>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19331</xdr:rowOff>
    </xdr:from>
    <xdr:to>
      <xdr:col>41</xdr:col>
      <xdr:colOff>50800</xdr:colOff>
      <xdr:row>38</xdr:row>
      <xdr:rowOff>20650</xdr:rowOff>
    </xdr:to>
    <xdr:cxnSp macro="">
      <xdr:nvCxnSpPr>
        <xdr:cNvPr id="299" name="直線コネクタ 298">
          <a:extLst>
            <a:ext uri="{FF2B5EF4-FFF2-40B4-BE49-F238E27FC236}">
              <a16:creationId xmlns:a16="http://schemas.microsoft.com/office/drawing/2014/main" id="{22CDAFF5-3D7A-4A42-BFC7-81DB2691BD04}"/>
            </a:ext>
          </a:extLst>
        </xdr:cNvPr>
        <xdr:cNvCxnSpPr/>
      </xdr:nvCxnSpPr>
      <xdr:spPr>
        <a:xfrm>
          <a:off x="6972300" y="6534431"/>
          <a:ext cx="889000" cy="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EF65E281-5892-4E43-B379-ECC1C2C795F5}"/>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3D8E0A4-0EFC-46CA-8694-CE81DE4BD953}"/>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9E1B048B-CE47-48B7-8C8D-7B9B736B220B}"/>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15131189-8B7A-48E9-B6CB-5B5187CBEB7D}"/>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A28518C5-9C13-454E-AAB5-0A930682B8AC}"/>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92003642-7B30-43B3-AA85-B9C9447BDD58}"/>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8E8B3DA0-C782-4B5A-878A-1153C5F289A9}"/>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E2E717CA-1958-4D41-BF2D-133C6007E999}"/>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BDADDD30-73D6-4EF7-9904-15419F4F22A2}"/>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63426</xdr:rowOff>
    </xdr:from>
    <xdr:to>
      <xdr:col>55</xdr:col>
      <xdr:colOff>50800</xdr:colOff>
      <xdr:row>37</xdr:row>
      <xdr:rowOff>165026</xdr:rowOff>
    </xdr:to>
    <xdr:sp macro="" textlink="">
      <xdr:nvSpPr>
        <xdr:cNvPr id="309" name="楕円 308">
          <a:extLst>
            <a:ext uri="{FF2B5EF4-FFF2-40B4-BE49-F238E27FC236}">
              <a16:creationId xmlns:a16="http://schemas.microsoft.com/office/drawing/2014/main" id="{D0A7623B-B617-45AA-B35A-F90691738555}"/>
            </a:ext>
          </a:extLst>
        </xdr:cNvPr>
        <xdr:cNvSpPr/>
      </xdr:nvSpPr>
      <xdr:spPr>
        <a:xfrm>
          <a:off x="10426700" y="64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86303</xdr:rowOff>
    </xdr:from>
    <xdr:ext cx="599010" cy="259045"/>
    <xdr:sp macro="" textlink="">
      <xdr:nvSpPr>
        <xdr:cNvPr id="310" name="補助費等該当値テキスト">
          <a:extLst>
            <a:ext uri="{FF2B5EF4-FFF2-40B4-BE49-F238E27FC236}">
              <a16:creationId xmlns:a16="http://schemas.microsoft.com/office/drawing/2014/main" id="{EAD52AF0-39B5-4A95-8BC0-5EDFBA3B0DB8}"/>
            </a:ext>
          </a:extLst>
        </xdr:cNvPr>
        <xdr:cNvSpPr txBox="1"/>
      </xdr:nvSpPr>
      <xdr:spPr>
        <a:xfrm>
          <a:off x="10528300" y="625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139127</xdr:rowOff>
    </xdr:from>
    <xdr:to>
      <xdr:col>50</xdr:col>
      <xdr:colOff>165100</xdr:colOff>
      <xdr:row>38</xdr:row>
      <xdr:rowOff>69276</xdr:rowOff>
    </xdr:to>
    <xdr:sp macro="" textlink="">
      <xdr:nvSpPr>
        <xdr:cNvPr id="311" name="楕円 310">
          <a:extLst>
            <a:ext uri="{FF2B5EF4-FFF2-40B4-BE49-F238E27FC236}">
              <a16:creationId xmlns:a16="http://schemas.microsoft.com/office/drawing/2014/main" id="{B6DD1A3B-7A69-4F9D-A9AC-E60EAC2971C8}"/>
            </a:ext>
          </a:extLst>
        </xdr:cNvPr>
        <xdr:cNvSpPr/>
      </xdr:nvSpPr>
      <xdr:spPr>
        <a:xfrm>
          <a:off x="9588500" y="64827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60403</xdr:rowOff>
    </xdr:from>
    <xdr:ext cx="599010" cy="259045"/>
    <xdr:sp macro="" textlink="">
      <xdr:nvSpPr>
        <xdr:cNvPr id="312" name="テキスト ボックス 311">
          <a:extLst>
            <a:ext uri="{FF2B5EF4-FFF2-40B4-BE49-F238E27FC236}">
              <a16:creationId xmlns:a16="http://schemas.microsoft.com/office/drawing/2014/main" id="{E8922E5F-6415-46E3-90B8-E9D30A6B2F0A}"/>
            </a:ext>
          </a:extLst>
        </xdr:cNvPr>
        <xdr:cNvSpPr txBox="1"/>
      </xdr:nvSpPr>
      <xdr:spPr>
        <a:xfrm>
          <a:off x="9339795" y="657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118713</xdr:rowOff>
    </xdr:from>
    <xdr:to>
      <xdr:col>46</xdr:col>
      <xdr:colOff>38100</xdr:colOff>
      <xdr:row>38</xdr:row>
      <xdr:rowOff>48862</xdr:rowOff>
    </xdr:to>
    <xdr:sp macro="" textlink="">
      <xdr:nvSpPr>
        <xdr:cNvPr id="313" name="楕円 312">
          <a:extLst>
            <a:ext uri="{FF2B5EF4-FFF2-40B4-BE49-F238E27FC236}">
              <a16:creationId xmlns:a16="http://schemas.microsoft.com/office/drawing/2014/main" id="{11106D14-99AF-4896-8706-DBA6AC0893D8}"/>
            </a:ext>
          </a:extLst>
        </xdr:cNvPr>
        <xdr:cNvSpPr/>
      </xdr:nvSpPr>
      <xdr:spPr>
        <a:xfrm>
          <a:off x="8699500" y="64623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39990</xdr:rowOff>
    </xdr:from>
    <xdr:ext cx="599010" cy="259045"/>
    <xdr:sp macro="" textlink="">
      <xdr:nvSpPr>
        <xdr:cNvPr id="314" name="テキスト ボックス 313">
          <a:extLst>
            <a:ext uri="{FF2B5EF4-FFF2-40B4-BE49-F238E27FC236}">
              <a16:creationId xmlns:a16="http://schemas.microsoft.com/office/drawing/2014/main" id="{21E6A9CF-05B6-46B7-9ADE-CF3B1B32599C}"/>
            </a:ext>
          </a:extLst>
        </xdr:cNvPr>
        <xdr:cNvSpPr txBox="1"/>
      </xdr:nvSpPr>
      <xdr:spPr>
        <a:xfrm>
          <a:off x="8450795" y="655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141300</xdr:rowOff>
    </xdr:from>
    <xdr:to>
      <xdr:col>41</xdr:col>
      <xdr:colOff>101600</xdr:colOff>
      <xdr:row>38</xdr:row>
      <xdr:rowOff>71450</xdr:rowOff>
    </xdr:to>
    <xdr:sp macro="" textlink="">
      <xdr:nvSpPr>
        <xdr:cNvPr id="315" name="楕円 314">
          <a:extLst>
            <a:ext uri="{FF2B5EF4-FFF2-40B4-BE49-F238E27FC236}">
              <a16:creationId xmlns:a16="http://schemas.microsoft.com/office/drawing/2014/main" id="{D6DEB5BF-0D6C-4578-AA77-60FA3274583F}"/>
            </a:ext>
          </a:extLst>
        </xdr:cNvPr>
        <xdr:cNvSpPr/>
      </xdr:nvSpPr>
      <xdr:spPr>
        <a:xfrm>
          <a:off x="7810500" y="64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62577</xdr:rowOff>
    </xdr:from>
    <xdr:ext cx="599010" cy="259045"/>
    <xdr:sp macro="" textlink="">
      <xdr:nvSpPr>
        <xdr:cNvPr id="316" name="テキスト ボックス 315">
          <a:extLst>
            <a:ext uri="{FF2B5EF4-FFF2-40B4-BE49-F238E27FC236}">
              <a16:creationId xmlns:a16="http://schemas.microsoft.com/office/drawing/2014/main" id="{C4056071-146C-4780-9468-D8934F70E281}"/>
            </a:ext>
          </a:extLst>
        </xdr:cNvPr>
        <xdr:cNvSpPr txBox="1"/>
      </xdr:nvSpPr>
      <xdr:spPr>
        <a:xfrm>
          <a:off x="7561795" y="657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139981</xdr:rowOff>
    </xdr:from>
    <xdr:to>
      <xdr:col>36</xdr:col>
      <xdr:colOff>165100</xdr:colOff>
      <xdr:row>38</xdr:row>
      <xdr:rowOff>70131</xdr:rowOff>
    </xdr:to>
    <xdr:sp macro="" textlink="">
      <xdr:nvSpPr>
        <xdr:cNvPr id="317" name="楕円 316">
          <a:extLst>
            <a:ext uri="{FF2B5EF4-FFF2-40B4-BE49-F238E27FC236}">
              <a16:creationId xmlns:a16="http://schemas.microsoft.com/office/drawing/2014/main" id="{49C61DB7-5850-47CC-A2C5-A7C59E348E38}"/>
            </a:ext>
          </a:extLst>
        </xdr:cNvPr>
        <xdr:cNvSpPr/>
      </xdr:nvSpPr>
      <xdr:spPr>
        <a:xfrm>
          <a:off x="6921500" y="648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61258</xdr:rowOff>
    </xdr:from>
    <xdr:ext cx="599010" cy="259045"/>
    <xdr:sp macro="" textlink="">
      <xdr:nvSpPr>
        <xdr:cNvPr id="318" name="テキスト ボックス 317">
          <a:extLst>
            <a:ext uri="{FF2B5EF4-FFF2-40B4-BE49-F238E27FC236}">
              <a16:creationId xmlns:a16="http://schemas.microsoft.com/office/drawing/2014/main" id="{03EE5374-ED8D-4432-9FCC-EBE2B2224A66}"/>
            </a:ext>
          </a:extLst>
        </xdr:cNvPr>
        <xdr:cNvSpPr txBox="1"/>
      </xdr:nvSpPr>
      <xdr:spPr>
        <a:xfrm>
          <a:off x="6672795" y="657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27A726C4-E1BA-48AE-8640-1FEBA400E72D}"/>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75886811-C660-4E95-ADFA-8D752481DAE7}"/>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3D4F20D4-DD98-4403-85A4-53FED5860A3F}"/>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CF57829D-FBDD-4A7B-B7D6-A048D81D3ABF}"/>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C799655-4D2E-4475-AC6A-939F66BE2118}"/>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878BFCFB-AF9E-44EA-B1FA-52679DF87C01}"/>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6E92AB3C-2F28-4387-B3F7-65AB78D557CA}"/>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A535066-05C9-4D13-AD1F-FCD037DB138E}"/>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6E41DD6F-5C93-4D6E-977D-B734CC0C449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F0B3C64F-D503-45ED-A5C3-42043D36BA6E}"/>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3EAA6E8F-2728-47A9-8F6A-6D0BC14E2072}"/>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D3DE5E18-FAB7-469A-88AD-443177B390C3}"/>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E686C772-76CF-433E-BA3B-F7F2CE83F8F1}"/>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836A38F0-D193-4260-BF36-A2550C891A1F}"/>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6B32F39A-27A4-4AEB-B941-EF8AEEA72EDF}"/>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60237CFA-0155-4F94-AF0C-B0AEE920FFBA}"/>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CDF8E70E-0211-4709-BED7-CE5BCCBB397A}"/>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BAE7D2A7-03A4-4811-85DF-E904702CA93A}"/>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78BECF23-2067-4BF5-AE71-1E328D98C262}"/>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55415C6-5CC2-4C17-90C6-0517B4EE55DE}"/>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B8104114-BDBB-4F03-AFAF-8450D46F33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1F2EB92B-82DB-4566-AB2A-9FDB14E7F76D}"/>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BEEBB21E-9002-4E63-B1FA-B33523667325}"/>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C1216D99-CE55-49A5-B397-E51E5348D782}"/>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829352B3-B26E-4B97-AF42-0455C17C2F68}"/>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67C7A580-5BFB-47BD-BBB5-02C2A83917F6}"/>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7B814B2C-FE66-4021-9565-BB78B3784B0D}"/>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E5688832-D100-47BD-BE4A-2C3EA06BB382}"/>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126313</xdr:rowOff>
    </xdr:from>
    <xdr:to>
      <xdr:col>55</xdr:col>
      <xdr:colOff>0</xdr:colOff>
      <xdr:row>58</xdr:row>
      <xdr:rowOff>142935</xdr:rowOff>
    </xdr:to>
    <xdr:cxnSp macro="">
      <xdr:nvCxnSpPr>
        <xdr:cNvPr id="347" name="直線コネクタ 346">
          <a:extLst>
            <a:ext uri="{FF2B5EF4-FFF2-40B4-BE49-F238E27FC236}">
              <a16:creationId xmlns:a16="http://schemas.microsoft.com/office/drawing/2014/main" id="{3947EAB1-885E-4E5C-8C1F-78E542ECB12A}"/>
            </a:ext>
          </a:extLst>
        </xdr:cNvPr>
        <xdr:cNvCxnSpPr/>
      </xdr:nvCxnSpPr>
      <xdr:spPr>
        <a:xfrm>
          <a:off x="9639300" y="10070413"/>
          <a:ext cx="838200" cy="1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FFD0FFCF-0555-48AD-BA0E-DDF5E9A18529}"/>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A3456F29-B9B0-4D24-85F6-C328232B6B3E}"/>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126313</xdr:rowOff>
    </xdr:from>
    <xdr:to>
      <xdr:col>50</xdr:col>
      <xdr:colOff>114300</xdr:colOff>
      <xdr:row>58</xdr:row>
      <xdr:rowOff>148379</xdr:rowOff>
    </xdr:to>
    <xdr:cxnSp macro="">
      <xdr:nvCxnSpPr>
        <xdr:cNvPr id="350" name="直線コネクタ 349">
          <a:extLst>
            <a:ext uri="{FF2B5EF4-FFF2-40B4-BE49-F238E27FC236}">
              <a16:creationId xmlns:a16="http://schemas.microsoft.com/office/drawing/2014/main" id="{C2AC9A44-9C7A-49A4-9FE0-9F75C1B9B85B}"/>
            </a:ext>
          </a:extLst>
        </xdr:cNvPr>
        <xdr:cNvCxnSpPr/>
      </xdr:nvCxnSpPr>
      <xdr:spPr>
        <a:xfrm flipV="1">
          <a:off x="8750300" y="10070413"/>
          <a:ext cx="889000" cy="2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82833885-DBEA-48CB-BBDF-7796F690A211}"/>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63B03FFE-1FAA-4DE2-B3D0-4FE04D7F07CA}"/>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148379</xdr:rowOff>
    </xdr:from>
    <xdr:to>
      <xdr:col>45</xdr:col>
      <xdr:colOff>177800</xdr:colOff>
      <xdr:row>59</xdr:row>
      <xdr:rowOff>8153</xdr:rowOff>
    </xdr:to>
    <xdr:cxnSp macro="">
      <xdr:nvCxnSpPr>
        <xdr:cNvPr id="353" name="直線コネクタ 352">
          <a:extLst>
            <a:ext uri="{FF2B5EF4-FFF2-40B4-BE49-F238E27FC236}">
              <a16:creationId xmlns:a16="http://schemas.microsoft.com/office/drawing/2014/main" id="{6A23AA26-27E9-4A5C-A192-BD06F843E7B3}"/>
            </a:ext>
          </a:extLst>
        </xdr:cNvPr>
        <xdr:cNvCxnSpPr/>
      </xdr:nvCxnSpPr>
      <xdr:spPr>
        <a:xfrm flipV="1">
          <a:off x="7861300" y="10092479"/>
          <a:ext cx="889000" cy="3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95DA25C4-9612-4711-8258-FFF1BB22BA51}"/>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a:extLst>
            <a:ext uri="{FF2B5EF4-FFF2-40B4-BE49-F238E27FC236}">
              <a16:creationId xmlns:a16="http://schemas.microsoft.com/office/drawing/2014/main" id="{E08F15B6-623A-4248-8540-330A01C2AC2E}"/>
            </a:ext>
          </a:extLst>
        </xdr:cNvPr>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170034</xdr:rowOff>
    </xdr:from>
    <xdr:to>
      <xdr:col>41</xdr:col>
      <xdr:colOff>50800</xdr:colOff>
      <xdr:row>59</xdr:row>
      <xdr:rowOff>8153</xdr:rowOff>
    </xdr:to>
    <xdr:cxnSp macro="">
      <xdr:nvCxnSpPr>
        <xdr:cNvPr id="356" name="直線コネクタ 355">
          <a:extLst>
            <a:ext uri="{FF2B5EF4-FFF2-40B4-BE49-F238E27FC236}">
              <a16:creationId xmlns:a16="http://schemas.microsoft.com/office/drawing/2014/main" id="{35A7E029-E084-4160-9290-E7FE0F76934E}"/>
            </a:ext>
          </a:extLst>
        </xdr:cNvPr>
        <xdr:cNvCxnSpPr/>
      </xdr:nvCxnSpPr>
      <xdr:spPr>
        <a:xfrm>
          <a:off x="6972300" y="10114134"/>
          <a:ext cx="8890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B5554A2B-92B1-4FBE-AC1F-4958D5C67BAA}"/>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CB628663-7B22-4A2D-84C5-22883DD35858}"/>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BA9C994E-D3C7-42CC-B6D9-4C6B62CD7067}"/>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a:extLst>
            <a:ext uri="{FF2B5EF4-FFF2-40B4-BE49-F238E27FC236}">
              <a16:creationId xmlns:a16="http://schemas.microsoft.com/office/drawing/2014/main" id="{B87EE052-3CFE-4608-AD78-311D40E375EE}"/>
            </a:ext>
          </a:extLst>
        </xdr:cNvPr>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59085531-1CBF-4CAE-99EF-6978356DA987}"/>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AA7BC6AA-E1A0-45E1-A9DE-3D8BD6DFF95A}"/>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FB71B294-002E-4697-AAE4-E551CA8BF537}"/>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DA7FF223-F099-40E3-A0FC-44C7E23EF735}"/>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9F3E8526-1206-4CFF-8A5B-EE131348F68B}"/>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92135</xdr:rowOff>
    </xdr:from>
    <xdr:to>
      <xdr:col>55</xdr:col>
      <xdr:colOff>50800</xdr:colOff>
      <xdr:row>59</xdr:row>
      <xdr:rowOff>22285</xdr:rowOff>
    </xdr:to>
    <xdr:sp macro="" textlink="">
      <xdr:nvSpPr>
        <xdr:cNvPr id="366" name="楕円 365">
          <a:extLst>
            <a:ext uri="{FF2B5EF4-FFF2-40B4-BE49-F238E27FC236}">
              <a16:creationId xmlns:a16="http://schemas.microsoft.com/office/drawing/2014/main" id="{ACFFA2E1-303B-4981-AA10-43D9E97765B7}"/>
            </a:ext>
          </a:extLst>
        </xdr:cNvPr>
        <xdr:cNvSpPr/>
      </xdr:nvSpPr>
      <xdr:spPr>
        <a:xfrm>
          <a:off x="10426700" y="1003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a:extLst>
            <a:ext uri="{FF2B5EF4-FFF2-40B4-BE49-F238E27FC236}">
              <a16:creationId xmlns:a16="http://schemas.microsoft.com/office/drawing/2014/main" id="{E01DD485-B0E2-4EDE-AAF3-6CB149FC0090}"/>
            </a:ext>
          </a:extLst>
        </xdr:cNvPr>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75513</xdr:rowOff>
    </xdr:from>
    <xdr:to>
      <xdr:col>50</xdr:col>
      <xdr:colOff>165100</xdr:colOff>
      <xdr:row>59</xdr:row>
      <xdr:rowOff>5663</xdr:rowOff>
    </xdr:to>
    <xdr:sp macro="" textlink="">
      <xdr:nvSpPr>
        <xdr:cNvPr id="368" name="楕円 367">
          <a:extLst>
            <a:ext uri="{FF2B5EF4-FFF2-40B4-BE49-F238E27FC236}">
              <a16:creationId xmlns:a16="http://schemas.microsoft.com/office/drawing/2014/main" id="{A63B557C-8C53-4EE7-964E-0D8A94C18444}"/>
            </a:ext>
          </a:extLst>
        </xdr:cNvPr>
        <xdr:cNvSpPr/>
      </xdr:nvSpPr>
      <xdr:spPr>
        <a:xfrm>
          <a:off x="9588500" y="1001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168240</xdr:rowOff>
    </xdr:from>
    <xdr:ext cx="599010" cy="259045"/>
    <xdr:sp macro="" textlink="">
      <xdr:nvSpPr>
        <xdr:cNvPr id="369" name="テキスト ボックス 368">
          <a:extLst>
            <a:ext uri="{FF2B5EF4-FFF2-40B4-BE49-F238E27FC236}">
              <a16:creationId xmlns:a16="http://schemas.microsoft.com/office/drawing/2014/main" id="{5CF9D079-8AE6-469C-BB74-98218C9FEDEC}"/>
            </a:ext>
          </a:extLst>
        </xdr:cNvPr>
        <xdr:cNvSpPr txBox="1"/>
      </xdr:nvSpPr>
      <xdr:spPr>
        <a:xfrm>
          <a:off x="9339795" y="10112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97579</xdr:rowOff>
    </xdr:from>
    <xdr:to>
      <xdr:col>46</xdr:col>
      <xdr:colOff>38100</xdr:colOff>
      <xdr:row>59</xdr:row>
      <xdr:rowOff>27729</xdr:rowOff>
    </xdr:to>
    <xdr:sp macro="" textlink="">
      <xdr:nvSpPr>
        <xdr:cNvPr id="370" name="楕円 369">
          <a:extLst>
            <a:ext uri="{FF2B5EF4-FFF2-40B4-BE49-F238E27FC236}">
              <a16:creationId xmlns:a16="http://schemas.microsoft.com/office/drawing/2014/main" id="{67C3FAA5-9FB6-4E97-952A-D53838F197F0}"/>
            </a:ext>
          </a:extLst>
        </xdr:cNvPr>
        <xdr:cNvSpPr/>
      </xdr:nvSpPr>
      <xdr:spPr>
        <a:xfrm>
          <a:off x="8699500" y="1004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18856</xdr:rowOff>
    </xdr:from>
    <xdr:ext cx="599010" cy="259045"/>
    <xdr:sp macro="" textlink="">
      <xdr:nvSpPr>
        <xdr:cNvPr id="371" name="テキスト ボックス 370">
          <a:extLst>
            <a:ext uri="{FF2B5EF4-FFF2-40B4-BE49-F238E27FC236}">
              <a16:creationId xmlns:a16="http://schemas.microsoft.com/office/drawing/2014/main" id="{F18F2366-FB14-4E00-8B30-DF79D746610D}"/>
            </a:ext>
          </a:extLst>
        </xdr:cNvPr>
        <xdr:cNvSpPr txBox="1"/>
      </xdr:nvSpPr>
      <xdr:spPr>
        <a:xfrm>
          <a:off x="8450795" y="1013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128803</xdr:rowOff>
    </xdr:from>
    <xdr:to>
      <xdr:col>41</xdr:col>
      <xdr:colOff>101600</xdr:colOff>
      <xdr:row>59</xdr:row>
      <xdr:rowOff>58953</xdr:rowOff>
    </xdr:to>
    <xdr:sp macro="" textlink="">
      <xdr:nvSpPr>
        <xdr:cNvPr id="372" name="楕円 371">
          <a:extLst>
            <a:ext uri="{FF2B5EF4-FFF2-40B4-BE49-F238E27FC236}">
              <a16:creationId xmlns:a16="http://schemas.microsoft.com/office/drawing/2014/main" id="{CE0B2672-E632-4FBB-8811-CC16F91526A6}"/>
            </a:ext>
          </a:extLst>
        </xdr:cNvPr>
        <xdr:cNvSpPr/>
      </xdr:nvSpPr>
      <xdr:spPr>
        <a:xfrm>
          <a:off x="7810500" y="1007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50080</xdr:rowOff>
    </xdr:from>
    <xdr:ext cx="534377" cy="259045"/>
    <xdr:sp macro="" textlink="">
      <xdr:nvSpPr>
        <xdr:cNvPr id="373" name="テキスト ボックス 372">
          <a:extLst>
            <a:ext uri="{FF2B5EF4-FFF2-40B4-BE49-F238E27FC236}">
              <a16:creationId xmlns:a16="http://schemas.microsoft.com/office/drawing/2014/main" id="{E887AD1A-BE8A-4937-94F4-D553745BB2B6}"/>
            </a:ext>
          </a:extLst>
        </xdr:cNvPr>
        <xdr:cNvSpPr txBox="1"/>
      </xdr:nvSpPr>
      <xdr:spPr>
        <a:xfrm>
          <a:off x="7594111" y="1016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119234</xdr:rowOff>
    </xdr:from>
    <xdr:to>
      <xdr:col>36</xdr:col>
      <xdr:colOff>165100</xdr:colOff>
      <xdr:row>59</xdr:row>
      <xdr:rowOff>49384</xdr:rowOff>
    </xdr:to>
    <xdr:sp macro="" textlink="">
      <xdr:nvSpPr>
        <xdr:cNvPr id="374" name="楕円 373">
          <a:extLst>
            <a:ext uri="{FF2B5EF4-FFF2-40B4-BE49-F238E27FC236}">
              <a16:creationId xmlns:a16="http://schemas.microsoft.com/office/drawing/2014/main" id="{B0A0416D-9E1C-4CE5-9AF8-82D35CDDFAEF}"/>
            </a:ext>
          </a:extLst>
        </xdr:cNvPr>
        <xdr:cNvSpPr/>
      </xdr:nvSpPr>
      <xdr:spPr>
        <a:xfrm>
          <a:off x="6921500" y="1006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40511</xdr:rowOff>
    </xdr:from>
    <xdr:ext cx="599010" cy="259045"/>
    <xdr:sp macro="" textlink="">
      <xdr:nvSpPr>
        <xdr:cNvPr id="375" name="テキスト ボックス 374">
          <a:extLst>
            <a:ext uri="{FF2B5EF4-FFF2-40B4-BE49-F238E27FC236}">
              <a16:creationId xmlns:a16="http://schemas.microsoft.com/office/drawing/2014/main" id="{DD94C0CF-EEB4-44C1-8EEB-6B61100DD221}"/>
            </a:ext>
          </a:extLst>
        </xdr:cNvPr>
        <xdr:cNvSpPr txBox="1"/>
      </xdr:nvSpPr>
      <xdr:spPr>
        <a:xfrm>
          <a:off x="6672795" y="1015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708549A3-BA92-4593-9395-3AA95B2FC4A7}"/>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8810DE5A-8075-4990-A815-25EB18F4E7B7}"/>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1A2AE05D-DCB6-4DF0-9D51-79E0766747D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369F36DB-0322-45BF-854F-2D9C658AED24}"/>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7980ACC4-02BC-43E2-B47D-98C6060F235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F995ECF6-C46B-4F3C-924B-8FC299448B75}"/>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20816332-B904-45E8-A550-4B356C6757FF}"/>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4FB680C2-615B-41DC-AA30-0C5E4FE7AD78}"/>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7ECA28E-B23C-4A04-ADF1-BCFFC2A78BA5}"/>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D50876BF-383F-4443-8363-ACC0E097406E}"/>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1000D927-4571-4C54-A7DD-56A339C96CA3}"/>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CFE9D5B-2D13-4B84-B4AA-831C04A510F8}"/>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D26B6FD-3243-49A8-87A1-4B814C5F6912}"/>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C206D478-77C8-4375-B928-75CCA2AF5B7C}"/>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6726EB3F-6014-4A09-A343-38CE8049C98D}"/>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26602F23-6B5E-461F-9FCF-8736D7A8B134}"/>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60A09984-0B03-473F-8717-E387959914ED}"/>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9B04D256-D92B-46B7-AAE8-39951308C60C}"/>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A097C80D-4154-40B8-B915-ED785019661B}"/>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E4158164-9941-4B43-9289-21C20BE453C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23F8B6F3-A24E-4212-9EC5-7CEBD23105CE}"/>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C15205EC-E3BE-4929-BA99-A1F77C9CEFAB}"/>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7B446C49-531B-4E49-AF87-F12176859DC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2B4CC70A-C508-4AAD-88A3-1DF21609C9C9}"/>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354ED9B8-AD3D-4304-86A3-57C9A3E9D52C}"/>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E61624C0-DD35-4FFC-9D32-9D099B40133A}"/>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114746</xdr:rowOff>
    </xdr:from>
    <xdr:to>
      <xdr:col>55</xdr:col>
      <xdr:colOff>0</xdr:colOff>
      <xdr:row>78</xdr:row>
      <xdr:rowOff>119503</xdr:rowOff>
    </xdr:to>
    <xdr:cxnSp macro="">
      <xdr:nvCxnSpPr>
        <xdr:cNvPr id="402" name="直線コネクタ 401">
          <a:extLst>
            <a:ext uri="{FF2B5EF4-FFF2-40B4-BE49-F238E27FC236}">
              <a16:creationId xmlns:a16="http://schemas.microsoft.com/office/drawing/2014/main" id="{1C92CD47-A52B-47E2-A861-4B6CE4B79DCB}"/>
            </a:ext>
          </a:extLst>
        </xdr:cNvPr>
        <xdr:cNvCxnSpPr/>
      </xdr:nvCxnSpPr>
      <xdr:spPr>
        <a:xfrm flipV="1">
          <a:off x="9639300" y="13487846"/>
          <a:ext cx="838200" cy="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BB77A54E-83B7-4456-8CC9-5DFF1046509E}"/>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BD16E42B-0E76-48B2-A31C-87F1DD921BF5}"/>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108090</xdr:rowOff>
    </xdr:from>
    <xdr:to>
      <xdr:col>50</xdr:col>
      <xdr:colOff>114300</xdr:colOff>
      <xdr:row>78</xdr:row>
      <xdr:rowOff>119503</xdr:rowOff>
    </xdr:to>
    <xdr:cxnSp macro="">
      <xdr:nvCxnSpPr>
        <xdr:cNvPr id="405" name="直線コネクタ 404">
          <a:extLst>
            <a:ext uri="{FF2B5EF4-FFF2-40B4-BE49-F238E27FC236}">
              <a16:creationId xmlns:a16="http://schemas.microsoft.com/office/drawing/2014/main" id="{F613C53D-D4B4-4EEC-B8B1-7FC6B5CD831B}"/>
            </a:ext>
          </a:extLst>
        </xdr:cNvPr>
        <xdr:cNvCxnSpPr/>
      </xdr:nvCxnSpPr>
      <xdr:spPr>
        <a:xfrm>
          <a:off x="8750300" y="13481190"/>
          <a:ext cx="889000" cy="1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D64C39B5-7DCB-40A5-871C-9CF000CF1C14}"/>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AF806683-E1DF-4F7D-9E4D-5AD09B61697C}"/>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108090</xdr:rowOff>
    </xdr:from>
    <xdr:to>
      <xdr:col>45</xdr:col>
      <xdr:colOff>177800</xdr:colOff>
      <xdr:row>78</xdr:row>
      <xdr:rowOff>123616</xdr:rowOff>
    </xdr:to>
    <xdr:cxnSp macro="">
      <xdr:nvCxnSpPr>
        <xdr:cNvPr id="408" name="直線コネクタ 407">
          <a:extLst>
            <a:ext uri="{FF2B5EF4-FFF2-40B4-BE49-F238E27FC236}">
              <a16:creationId xmlns:a16="http://schemas.microsoft.com/office/drawing/2014/main" id="{34F2A83E-17CF-4CCB-9BA8-9AF76FDEF0D1}"/>
            </a:ext>
          </a:extLst>
        </xdr:cNvPr>
        <xdr:cNvCxnSpPr/>
      </xdr:nvCxnSpPr>
      <xdr:spPr>
        <a:xfrm flipV="1">
          <a:off x="7861300" y="13481190"/>
          <a:ext cx="889000" cy="1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2443ED1F-3043-41D3-A5E6-4ED27E7AAB8D}"/>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CA303068-C5CE-4C81-BF8D-16380F15C258}"/>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100941</xdr:rowOff>
    </xdr:from>
    <xdr:to>
      <xdr:col>41</xdr:col>
      <xdr:colOff>50800</xdr:colOff>
      <xdr:row>78</xdr:row>
      <xdr:rowOff>123616</xdr:rowOff>
    </xdr:to>
    <xdr:cxnSp macro="">
      <xdr:nvCxnSpPr>
        <xdr:cNvPr id="411" name="直線コネクタ 410">
          <a:extLst>
            <a:ext uri="{FF2B5EF4-FFF2-40B4-BE49-F238E27FC236}">
              <a16:creationId xmlns:a16="http://schemas.microsoft.com/office/drawing/2014/main" id="{80CF109F-E029-44EA-89EE-3528AD32B54C}"/>
            </a:ext>
          </a:extLst>
        </xdr:cNvPr>
        <xdr:cNvCxnSpPr/>
      </xdr:nvCxnSpPr>
      <xdr:spPr>
        <a:xfrm>
          <a:off x="6972300" y="13474041"/>
          <a:ext cx="889000" cy="2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325B2189-5E4A-4031-A80B-AE0DBB5DDF02}"/>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8A75AC06-3712-42B1-9014-BAECD2329649}"/>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DB9151F4-6004-445C-B644-923382FD6538}"/>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a:extLst>
            <a:ext uri="{FF2B5EF4-FFF2-40B4-BE49-F238E27FC236}">
              <a16:creationId xmlns:a16="http://schemas.microsoft.com/office/drawing/2014/main" id="{7930AFF7-C5FA-4FF9-AF4B-BA691A09E59B}"/>
            </a:ext>
          </a:extLst>
        </xdr:cNvPr>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2A4683DC-DE49-40F3-8283-7CB0F1E75B66}"/>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3CA92C18-4D00-4962-9F9B-4C0C33137BDD}"/>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CD29724F-9249-407F-89FB-0A7D9D83B192}"/>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E8CF2CA6-CCEC-4FBD-817F-A17F7B67AB77}"/>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8BE40B7B-8DCF-4F13-B2D0-198BF16A51C5}"/>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63946</xdr:rowOff>
    </xdr:from>
    <xdr:to>
      <xdr:col>55</xdr:col>
      <xdr:colOff>50800</xdr:colOff>
      <xdr:row>78</xdr:row>
      <xdr:rowOff>165546</xdr:rowOff>
    </xdr:to>
    <xdr:sp macro="" textlink="">
      <xdr:nvSpPr>
        <xdr:cNvPr id="421" name="楕円 420">
          <a:extLst>
            <a:ext uri="{FF2B5EF4-FFF2-40B4-BE49-F238E27FC236}">
              <a16:creationId xmlns:a16="http://schemas.microsoft.com/office/drawing/2014/main" id="{8675D463-BC01-4190-BBE0-9CA2BAAB65DC}"/>
            </a:ext>
          </a:extLst>
        </xdr:cNvPr>
        <xdr:cNvSpPr/>
      </xdr:nvSpPr>
      <xdr:spPr>
        <a:xfrm>
          <a:off x="10426700" y="134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534377" cy="259045"/>
    <xdr:sp macro="" textlink="">
      <xdr:nvSpPr>
        <xdr:cNvPr id="422" name="普通建設事業費 （ うち新規整備　）該当値テキスト">
          <a:extLst>
            <a:ext uri="{FF2B5EF4-FFF2-40B4-BE49-F238E27FC236}">
              <a16:creationId xmlns:a16="http://schemas.microsoft.com/office/drawing/2014/main" id="{F89B1D9C-C550-4B29-A7FB-AE094D88142F}"/>
            </a:ext>
          </a:extLst>
        </xdr:cNvPr>
        <xdr:cNvSpPr txBox="1"/>
      </xdr:nvSpPr>
      <xdr:spPr>
        <a:xfrm>
          <a:off x="10528300" y="1340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68703</xdr:rowOff>
    </xdr:from>
    <xdr:to>
      <xdr:col>50</xdr:col>
      <xdr:colOff>165100</xdr:colOff>
      <xdr:row>78</xdr:row>
      <xdr:rowOff>170303</xdr:rowOff>
    </xdr:to>
    <xdr:sp macro="" textlink="">
      <xdr:nvSpPr>
        <xdr:cNvPr id="423" name="楕円 422">
          <a:extLst>
            <a:ext uri="{FF2B5EF4-FFF2-40B4-BE49-F238E27FC236}">
              <a16:creationId xmlns:a16="http://schemas.microsoft.com/office/drawing/2014/main" id="{401853A6-D8E4-4599-8734-D08F72C1B271}"/>
            </a:ext>
          </a:extLst>
        </xdr:cNvPr>
        <xdr:cNvSpPr/>
      </xdr:nvSpPr>
      <xdr:spPr>
        <a:xfrm>
          <a:off x="9588500" y="1344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161430</xdr:rowOff>
    </xdr:from>
    <xdr:ext cx="534377" cy="259045"/>
    <xdr:sp macro="" textlink="">
      <xdr:nvSpPr>
        <xdr:cNvPr id="424" name="テキスト ボックス 423">
          <a:extLst>
            <a:ext uri="{FF2B5EF4-FFF2-40B4-BE49-F238E27FC236}">
              <a16:creationId xmlns:a16="http://schemas.microsoft.com/office/drawing/2014/main" id="{43C923AF-9256-4F7A-954B-951E9184B564}"/>
            </a:ext>
          </a:extLst>
        </xdr:cNvPr>
        <xdr:cNvSpPr txBox="1"/>
      </xdr:nvSpPr>
      <xdr:spPr>
        <a:xfrm>
          <a:off x="9372111" y="135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57290</xdr:rowOff>
    </xdr:from>
    <xdr:to>
      <xdr:col>46</xdr:col>
      <xdr:colOff>38100</xdr:colOff>
      <xdr:row>78</xdr:row>
      <xdr:rowOff>158890</xdr:rowOff>
    </xdr:to>
    <xdr:sp macro="" textlink="">
      <xdr:nvSpPr>
        <xdr:cNvPr id="425" name="楕円 424">
          <a:extLst>
            <a:ext uri="{FF2B5EF4-FFF2-40B4-BE49-F238E27FC236}">
              <a16:creationId xmlns:a16="http://schemas.microsoft.com/office/drawing/2014/main" id="{E1F7CE8D-5481-4B3B-9153-587F699371EA}"/>
            </a:ext>
          </a:extLst>
        </xdr:cNvPr>
        <xdr:cNvSpPr/>
      </xdr:nvSpPr>
      <xdr:spPr>
        <a:xfrm>
          <a:off x="8699500" y="1343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150017</xdr:rowOff>
    </xdr:from>
    <xdr:ext cx="534377" cy="259045"/>
    <xdr:sp macro="" textlink="">
      <xdr:nvSpPr>
        <xdr:cNvPr id="426" name="テキスト ボックス 425">
          <a:extLst>
            <a:ext uri="{FF2B5EF4-FFF2-40B4-BE49-F238E27FC236}">
              <a16:creationId xmlns:a16="http://schemas.microsoft.com/office/drawing/2014/main" id="{ABAE1BD7-3135-49FA-B764-1D9125831179}"/>
            </a:ext>
          </a:extLst>
        </xdr:cNvPr>
        <xdr:cNvSpPr txBox="1"/>
      </xdr:nvSpPr>
      <xdr:spPr>
        <a:xfrm>
          <a:off x="8483111" y="1352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72816</xdr:rowOff>
    </xdr:from>
    <xdr:to>
      <xdr:col>41</xdr:col>
      <xdr:colOff>101600</xdr:colOff>
      <xdr:row>79</xdr:row>
      <xdr:rowOff>2966</xdr:rowOff>
    </xdr:to>
    <xdr:sp macro="" textlink="">
      <xdr:nvSpPr>
        <xdr:cNvPr id="427" name="楕円 426">
          <a:extLst>
            <a:ext uri="{FF2B5EF4-FFF2-40B4-BE49-F238E27FC236}">
              <a16:creationId xmlns:a16="http://schemas.microsoft.com/office/drawing/2014/main" id="{97F148F5-77D6-44A5-A87B-AB9F4B96DF58}"/>
            </a:ext>
          </a:extLst>
        </xdr:cNvPr>
        <xdr:cNvSpPr/>
      </xdr:nvSpPr>
      <xdr:spPr>
        <a:xfrm>
          <a:off x="7810500" y="1344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165543</xdr:rowOff>
    </xdr:from>
    <xdr:ext cx="534377" cy="259045"/>
    <xdr:sp macro="" textlink="">
      <xdr:nvSpPr>
        <xdr:cNvPr id="428" name="テキスト ボックス 427">
          <a:extLst>
            <a:ext uri="{FF2B5EF4-FFF2-40B4-BE49-F238E27FC236}">
              <a16:creationId xmlns:a16="http://schemas.microsoft.com/office/drawing/2014/main" id="{E6118FF2-7B70-46BF-B291-F539E4578010}"/>
            </a:ext>
          </a:extLst>
        </xdr:cNvPr>
        <xdr:cNvSpPr txBox="1"/>
      </xdr:nvSpPr>
      <xdr:spPr>
        <a:xfrm>
          <a:off x="7594111" y="1353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50141</xdr:rowOff>
    </xdr:from>
    <xdr:to>
      <xdr:col>36</xdr:col>
      <xdr:colOff>165100</xdr:colOff>
      <xdr:row>78</xdr:row>
      <xdr:rowOff>151741</xdr:rowOff>
    </xdr:to>
    <xdr:sp macro="" textlink="">
      <xdr:nvSpPr>
        <xdr:cNvPr id="429" name="楕円 428">
          <a:extLst>
            <a:ext uri="{FF2B5EF4-FFF2-40B4-BE49-F238E27FC236}">
              <a16:creationId xmlns:a16="http://schemas.microsoft.com/office/drawing/2014/main" id="{48D52B68-6749-4B1D-85CD-5B6AB604B64F}"/>
            </a:ext>
          </a:extLst>
        </xdr:cNvPr>
        <xdr:cNvSpPr/>
      </xdr:nvSpPr>
      <xdr:spPr>
        <a:xfrm>
          <a:off x="6921500" y="1342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142868</xdr:rowOff>
    </xdr:from>
    <xdr:ext cx="534377" cy="259045"/>
    <xdr:sp macro="" textlink="">
      <xdr:nvSpPr>
        <xdr:cNvPr id="430" name="テキスト ボックス 429">
          <a:extLst>
            <a:ext uri="{FF2B5EF4-FFF2-40B4-BE49-F238E27FC236}">
              <a16:creationId xmlns:a16="http://schemas.microsoft.com/office/drawing/2014/main" id="{74CF9E93-1995-4C81-AC4E-DE2356FB11E5}"/>
            </a:ext>
          </a:extLst>
        </xdr:cNvPr>
        <xdr:cNvSpPr txBox="1"/>
      </xdr:nvSpPr>
      <xdr:spPr>
        <a:xfrm>
          <a:off x="6705111" y="135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D154B47E-4B1F-427E-BA90-55A1E3C832F5}"/>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DF7724F1-568D-410B-8D53-C789A6B77C53}"/>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89865F8F-E88A-44DF-A715-1EA90D7F1C96}"/>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44205C10-DBD8-4802-84D8-3CD53A95D971}"/>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702B7CA9-27EE-4BED-81F8-7BA828E2B817}"/>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890E369C-ED0A-4585-9EF2-1961E691038F}"/>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282B6B2C-119A-41C4-BF05-CA444994921D}"/>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E29B363D-871C-47F7-BA43-1FA640B3D79F}"/>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706B8F07-0CA8-4141-897A-1C38A29FA34F}"/>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1867E41C-867B-43A4-BA25-457F8768094E}"/>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7433ECAB-38A4-4136-92C8-50867003C5F9}"/>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E366602C-0389-4905-82CD-A31933DDE89E}"/>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E43AF991-C490-46E5-AC34-C2069A03F1BA}"/>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F62D21FC-5723-4E21-88B9-5F8B5532B60D}"/>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5DBB933-BC65-45FD-87E1-154AE235B29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E68C6659-7BF7-4963-9DF6-A70A53DB7C3E}"/>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5B4781E9-7E01-47EE-A9A4-5E411A7F64F6}"/>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42500C80-9714-49FF-B39D-A116D6EF043C}"/>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B4C77362-480C-4461-AD95-3FC9B3BBADDA}"/>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3A877D61-E1BF-4594-B805-88BED56C28B9}"/>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32A6346C-A7DA-49AC-9A1E-B20EB11791BD}"/>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BFDB0E89-E297-4523-BF6F-6515EC118537}"/>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E3D0F24C-ACA0-45EE-AFB4-32C36ED05881}"/>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2F3A6B9B-54B7-40D1-89C3-C9878FD928DB}"/>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C119CCC5-5F8E-48D5-91C7-184757943971}"/>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ACF9C9FA-D732-48A1-BA5E-D9B497E13832}"/>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146160</xdr:rowOff>
    </xdr:from>
    <xdr:to>
      <xdr:col>55</xdr:col>
      <xdr:colOff>0</xdr:colOff>
      <xdr:row>98</xdr:row>
      <xdr:rowOff>27053</xdr:rowOff>
    </xdr:to>
    <xdr:cxnSp macro="">
      <xdr:nvCxnSpPr>
        <xdr:cNvPr id="457" name="直線コネクタ 456">
          <a:extLst>
            <a:ext uri="{FF2B5EF4-FFF2-40B4-BE49-F238E27FC236}">
              <a16:creationId xmlns:a16="http://schemas.microsoft.com/office/drawing/2014/main" id="{A9BD536F-2922-419E-98A6-6208D07110DA}"/>
            </a:ext>
          </a:extLst>
        </xdr:cNvPr>
        <xdr:cNvCxnSpPr/>
      </xdr:nvCxnSpPr>
      <xdr:spPr>
        <a:xfrm>
          <a:off x="9639300" y="16776810"/>
          <a:ext cx="838200" cy="5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715D4676-BB0F-4FC4-BF98-763B4B597A01}"/>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61592271-D5EE-46C4-AEFC-908BD434BCEF}"/>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146160</xdr:rowOff>
    </xdr:from>
    <xdr:to>
      <xdr:col>50</xdr:col>
      <xdr:colOff>114300</xdr:colOff>
      <xdr:row>98</xdr:row>
      <xdr:rowOff>48481</xdr:rowOff>
    </xdr:to>
    <xdr:cxnSp macro="">
      <xdr:nvCxnSpPr>
        <xdr:cNvPr id="460" name="直線コネクタ 459">
          <a:extLst>
            <a:ext uri="{FF2B5EF4-FFF2-40B4-BE49-F238E27FC236}">
              <a16:creationId xmlns:a16="http://schemas.microsoft.com/office/drawing/2014/main" id="{D760E294-6F4B-4841-953E-3A848B40C298}"/>
            </a:ext>
          </a:extLst>
        </xdr:cNvPr>
        <xdr:cNvCxnSpPr/>
      </xdr:nvCxnSpPr>
      <xdr:spPr>
        <a:xfrm flipV="1">
          <a:off x="8750300" y="16776810"/>
          <a:ext cx="889000" cy="7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A8398D73-F194-4FEC-A5D3-7343612D77C8}"/>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a:extLst>
            <a:ext uri="{FF2B5EF4-FFF2-40B4-BE49-F238E27FC236}">
              <a16:creationId xmlns:a16="http://schemas.microsoft.com/office/drawing/2014/main" id="{FAFE5379-205B-43FC-AB23-39AC3288456F}"/>
            </a:ext>
          </a:extLst>
        </xdr:cNvPr>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48481</xdr:rowOff>
    </xdr:from>
    <xdr:to>
      <xdr:col>45</xdr:col>
      <xdr:colOff>177800</xdr:colOff>
      <xdr:row>98</xdr:row>
      <xdr:rowOff>89512</xdr:rowOff>
    </xdr:to>
    <xdr:cxnSp macro="">
      <xdr:nvCxnSpPr>
        <xdr:cNvPr id="463" name="直線コネクタ 462">
          <a:extLst>
            <a:ext uri="{FF2B5EF4-FFF2-40B4-BE49-F238E27FC236}">
              <a16:creationId xmlns:a16="http://schemas.microsoft.com/office/drawing/2014/main" id="{693B0C9E-2931-4A9B-ADD2-51284FB4081B}"/>
            </a:ext>
          </a:extLst>
        </xdr:cNvPr>
        <xdr:cNvCxnSpPr/>
      </xdr:nvCxnSpPr>
      <xdr:spPr>
        <a:xfrm flipV="1">
          <a:off x="7861300" y="16850581"/>
          <a:ext cx="889000" cy="4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765E56F0-C815-4577-94C4-1E90D1E740E7}"/>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C50F8C0D-107B-4846-8A6D-13EB614C42CE}"/>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89512</xdr:rowOff>
    </xdr:from>
    <xdr:to>
      <xdr:col>41</xdr:col>
      <xdr:colOff>50800</xdr:colOff>
      <xdr:row>98</xdr:row>
      <xdr:rowOff>109009</xdr:rowOff>
    </xdr:to>
    <xdr:cxnSp macro="">
      <xdr:nvCxnSpPr>
        <xdr:cNvPr id="466" name="直線コネクタ 465">
          <a:extLst>
            <a:ext uri="{FF2B5EF4-FFF2-40B4-BE49-F238E27FC236}">
              <a16:creationId xmlns:a16="http://schemas.microsoft.com/office/drawing/2014/main" id="{081F1F4A-0763-4AE5-8ADA-FC168BFEABA5}"/>
            </a:ext>
          </a:extLst>
        </xdr:cNvPr>
        <xdr:cNvCxnSpPr/>
      </xdr:nvCxnSpPr>
      <xdr:spPr>
        <a:xfrm flipV="1">
          <a:off x="6972300" y="16891612"/>
          <a:ext cx="889000" cy="1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4A82B467-CF59-4724-AFC9-CF0C4508D099}"/>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2820E981-12EA-4FA2-BC32-EB1E6A7CCFA6}"/>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15A8F27F-97E9-4818-9427-E9CC0D623AAC}"/>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id="{17018768-7945-481E-ADA0-72BFAEA9745B}"/>
            </a:ext>
          </a:extLst>
        </xdr:cNvPr>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4D5BCBE9-21AB-4A2A-B9BF-747AB33BEB52}"/>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E63B7694-79A4-46F2-97C1-A1D7488BD586}"/>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6F81FD66-58A1-4189-A175-B954CBA28D63}"/>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360A37C8-A972-4A2D-86B8-2128F439A6D8}"/>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135B0D01-40E7-4F8E-832C-590BD1404FD7}"/>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147703</xdr:rowOff>
    </xdr:from>
    <xdr:to>
      <xdr:col>55</xdr:col>
      <xdr:colOff>50800</xdr:colOff>
      <xdr:row>98</xdr:row>
      <xdr:rowOff>77853</xdr:rowOff>
    </xdr:to>
    <xdr:sp macro="" textlink="">
      <xdr:nvSpPr>
        <xdr:cNvPr id="476" name="楕円 475">
          <a:extLst>
            <a:ext uri="{FF2B5EF4-FFF2-40B4-BE49-F238E27FC236}">
              <a16:creationId xmlns:a16="http://schemas.microsoft.com/office/drawing/2014/main" id="{086D82B4-F460-446B-B09E-A073646961B0}"/>
            </a:ext>
          </a:extLst>
        </xdr:cNvPr>
        <xdr:cNvSpPr/>
      </xdr:nvSpPr>
      <xdr:spPr>
        <a:xfrm>
          <a:off x="10426700" y="1677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108586</xdr:rowOff>
    </xdr:from>
    <xdr:ext cx="599010" cy="259045"/>
    <xdr:sp macro="" textlink="">
      <xdr:nvSpPr>
        <xdr:cNvPr id="477" name="普通建設事業費 （ うち更新整備　）該当値テキスト">
          <a:extLst>
            <a:ext uri="{FF2B5EF4-FFF2-40B4-BE49-F238E27FC236}">
              <a16:creationId xmlns:a16="http://schemas.microsoft.com/office/drawing/2014/main" id="{60C18DD8-C87C-4320-A9D0-557B6BC2EA34}"/>
            </a:ext>
          </a:extLst>
        </xdr:cNvPr>
        <xdr:cNvSpPr txBox="1"/>
      </xdr:nvSpPr>
      <xdr:spPr>
        <a:xfrm>
          <a:off x="10528300" y="1673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95360</xdr:rowOff>
    </xdr:from>
    <xdr:to>
      <xdr:col>50</xdr:col>
      <xdr:colOff>165100</xdr:colOff>
      <xdr:row>98</xdr:row>
      <xdr:rowOff>25510</xdr:rowOff>
    </xdr:to>
    <xdr:sp macro="" textlink="">
      <xdr:nvSpPr>
        <xdr:cNvPr id="478" name="楕円 477">
          <a:extLst>
            <a:ext uri="{FF2B5EF4-FFF2-40B4-BE49-F238E27FC236}">
              <a16:creationId xmlns:a16="http://schemas.microsoft.com/office/drawing/2014/main" id="{45355B34-812C-4CDF-8032-12F2B99A8CF3}"/>
            </a:ext>
          </a:extLst>
        </xdr:cNvPr>
        <xdr:cNvSpPr/>
      </xdr:nvSpPr>
      <xdr:spPr>
        <a:xfrm>
          <a:off x="9588500" y="1672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42037</xdr:rowOff>
    </xdr:from>
    <xdr:ext cx="599010" cy="259045"/>
    <xdr:sp macro="" textlink="">
      <xdr:nvSpPr>
        <xdr:cNvPr id="479" name="テキスト ボックス 478">
          <a:extLst>
            <a:ext uri="{FF2B5EF4-FFF2-40B4-BE49-F238E27FC236}">
              <a16:creationId xmlns:a16="http://schemas.microsoft.com/office/drawing/2014/main" id="{0DA798AE-49C5-46EE-8FE7-396755BCACAB}"/>
            </a:ext>
          </a:extLst>
        </xdr:cNvPr>
        <xdr:cNvSpPr txBox="1"/>
      </xdr:nvSpPr>
      <xdr:spPr>
        <a:xfrm>
          <a:off x="9339795" y="1650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169131</xdr:rowOff>
    </xdr:from>
    <xdr:to>
      <xdr:col>46</xdr:col>
      <xdr:colOff>38100</xdr:colOff>
      <xdr:row>98</xdr:row>
      <xdr:rowOff>99281</xdr:rowOff>
    </xdr:to>
    <xdr:sp macro="" textlink="">
      <xdr:nvSpPr>
        <xdr:cNvPr id="480" name="楕円 479">
          <a:extLst>
            <a:ext uri="{FF2B5EF4-FFF2-40B4-BE49-F238E27FC236}">
              <a16:creationId xmlns:a16="http://schemas.microsoft.com/office/drawing/2014/main" id="{DF035C21-86C8-4E51-8FCF-2BE826E81640}"/>
            </a:ext>
          </a:extLst>
        </xdr:cNvPr>
        <xdr:cNvSpPr/>
      </xdr:nvSpPr>
      <xdr:spPr>
        <a:xfrm>
          <a:off x="8699500" y="1679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90408</xdr:rowOff>
    </xdr:from>
    <xdr:ext cx="534377" cy="259045"/>
    <xdr:sp macro="" textlink="">
      <xdr:nvSpPr>
        <xdr:cNvPr id="481" name="テキスト ボックス 480">
          <a:extLst>
            <a:ext uri="{FF2B5EF4-FFF2-40B4-BE49-F238E27FC236}">
              <a16:creationId xmlns:a16="http://schemas.microsoft.com/office/drawing/2014/main" id="{18189B05-9160-42FB-8908-51A525DC27E8}"/>
            </a:ext>
          </a:extLst>
        </xdr:cNvPr>
        <xdr:cNvSpPr txBox="1"/>
      </xdr:nvSpPr>
      <xdr:spPr>
        <a:xfrm>
          <a:off x="8483111" y="168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38712</xdr:rowOff>
    </xdr:from>
    <xdr:to>
      <xdr:col>41</xdr:col>
      <xdr:colOff>101600</xdr:colOff>
      <xdr:row>98</xdr:row>
      <xdr:rowOff>140312</xdr:rowOff>
    </xdr:to>
    <xdr:sp macro="" textlink="">
      <xdr:nvSpPr>
        <xdr:cNvPr id="482" name="楕円 481">
          <a:extLst>
            <a:ext uri="{FF2B5EF4-FFF2-40B4-BE49-F238E27FC236}">
              <a16:creationId xmlns:a16="http://schemas.microsoft.com/office/drawing/2014/main" id="{4E9ECF7B-4AC6-4CBE-96A1-ECBDF441DF8F}"/>
            </a:ext>
          </a:extLst>
        </xdr:cNvPr>
        <xdr:cNvSpPr/>
      </xdr:nvSpPr>
      <xdr:spPr>
        <a:xfrm>
          <a:off x="7810500" y="1684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131439</xdr:rowOff>
    </xdr:from>
    <xdr:ext cx="534377" cy="259045"/>
    <xdr:sp macro="" textlink="">
      <xdr:nvSpPr>
        <xdr:cNvPr id="483" name="テキスト ボックス 482">
          <a:extLst>
            <a:ext uri="{FF2B5EF4-FFF2-40B4-BE49-F238E27FC236}">
              <a16:creationId xmlns:a16="http://schemas.microsoft.com/office/drawing/2014/main" id="{2F448D05-81C0-4FF3-A8A6-97B5FFA9842B}"/>
            </a:ext>
          </a:extLst>
        </xdr:cNvPr>
        <xdr:cNvSpPr txBox="1"/>
      </xdr:nvSpPr>
      <xdr:spPr>
        <a:xfrm>
          <a:off x="7594111" y="1693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58209</xdr:rowOff>
    </xdr:from>
    <xdr:to>
      <xdr:col>36</xdr:col>
      <xdr:colOff>165100</xdr:colOff>
      <xdr:row>98</xdr:row>
      <xdr:rowOff>159809</xdr:rowOff>
    </xdr:to>
    <xdr:sp macro="" textlink="">
      <xdr:nvSpPr>
        <xdr:cNvPr id="484" name="楕円 483">
          <a:extLst>
            <a:ext uri="{FF2B5EF4-FFF2-40B4-BE49-F238E27FC236}">
              <a16:creationId xmlns:a16="http://schemas.microsoft.com/office/drawing/2014/main" id="{31DFCF6B-5717-4E87-BE90-FA4B5FC35D22}"/>
            </a:ext>
          </a:extLst>
        </xdr:cNvPr>
        <xdr:cNvSpPr/>
      </xdr:nvSpPr>
      <xdr:spPr>
        <a:xfrm>
          <a:off x="6921500" y="1686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150936</xdr:rowOff>
    </xdr:from>
    <xdr:ext cx="534377" cy="259045"/>
    <xdr:sp macro="" textlink="">
      <xdr:nvSpPr>
        <xdr:cNvPr id="485" name="テキスト ボックス 484">
          <a:extLst>
            <a:ext uri="{FF2B5EF4-FFF2-40B4-BE49-F238E27FC236}">
              <a16:creationId xmlns:a16="http://schemas.microsoft.com/office/drawing/2014/main" id="{E3A68B61-58F0-4AF1-9775-46DE543D26D7}"/>
            </a:ext>
          </a:extLst>
        </xdr:cNvPr>
        <xdr:cNvSpPr txBox="1"/>
      </xdr:nvSpPr>
      <xdr:spPr>
        <a:xfrm>
          <a:off x="6705111" y="1695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11F70E24-F0AB-4D28-81AA-54956B113BB3}"/>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EF83B16-ABE5-450D-B743-7B6EED42A3AD}"/>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611591FC-D9CA-4680-8DAC-4E401B6B5655}"/>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AB7F318-F1B5-4FBC-B2F1-73F20535E4B2}"/>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F3868095-14E1-4C77-96B7-E44D1DAE81A7}"/>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F90813CD-CE5A-4F59-8E0F-645ED0B3C56D}"/>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9F5CD252-6E43-4FBA-A135-972F42752B2C}"/>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393CF3C7-0E26-4239-B0D8-05CAEA1C3B27}"/>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E856838C-44D1-4F22-A21D-25601EA3C991}"/>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9CCB9A38-AAA3-4DBB-87AF-7B86BA987248}"/>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258BD224-8AE9-4929-AF80-FD21832888F9}"/>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DF03D35E-0BE5-4836-BE30-5B608A5A469D}"/>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AB3FCA8B-E2DA-485A-ACFF-DACD4F724E15}"/>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1344B47D-CD1D-4FB4-A3A2-6B4AE2A59A2C}"/>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C57DADE4-6776-4E3F-8C04-484B624A4121}"/>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84688371-9076-451F-B1B4-7F9C68F02A3A}"/>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ADBC6640-C48F-4AAA-912F-5B731E73BEB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23D34384-F5EC-4DAA-A5CD-C1CD71F48ECE}"/>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7BD5500E-1BCA-4137-B5BC-B2443FC8F334}"/>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3A159617-CC1A-498E-94E8-13ECD807B4DA}"/>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CB8B5D2A-C9B6-4A6D-A030-12CF4AEBBF95}"/>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E2AB55C4-2295-424F-963C-4C9DCC4C7B53}"/>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81614D82-0E32-4413-BD3A-118EE78E9713}"/>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ADD8832E-965C-461C-B416-5365AF415826}"/>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D72C7F5E-6883-4FCF-B159-2EED38DD775A}"/>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1F026CD6-65A4-422A-87E0-685D21FEEF4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22591F2B-0A79-4E25-A84A-596344BF901C}"/>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B0B1C695-E41C-48D0-A3F0-0864A291CEEC}"/>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61DFE1B1-2462-4E48-A51D-5969808B7B74}"/>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7BDF5448-A0D1-42D2-B900-5C23287D3B1D}"/>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67B9FB61-396A-42C7-A012-F77C3EA1A0ED}"/>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109DE0A5-2D0F-4658-BF33-5EB2EA1183C2}"/>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D81581E0-F30D-4F49-9C5A-8B31C8E4EACB}"/>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2FEE1F80-CAE9-4C73-8304-CE2D6E6C0D55}"/>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12D65547-1A45-4E31-8315-F97C047182F4}"/>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22CABC73-20E1-4D08-A959-EAF416FDA29C}"/>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C638D3E2-6E19-41D4-8B35-C9BAB949FC57}"/>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781B3AF-FFAE-456F-8B1E-8D9EC4061159}"/>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D9960A02-4BDD-44D8-9FA3-13D8033AD4B3}"/>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309D7971-7497-49F8-BCC2-F790606EC881}"/>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29CF01DC-A944-4C65-A434-382F4765EB4C}"/>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6F5BD065-0D1E-4A33-92C6-FF7021DDB252}"/>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B7C25E42-CEAF-4F6D-9DCF-8BC809B6C302}"/>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E87E3762-C08D-4B98-ADBF-1E397EF91DC2}"/>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BA6D6FC8-E993-436A-A05F-0C20CE5E24BA}"/>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68274974-31EE-474E-A29E-AF8827A01927}"/>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4D025D6A-D184-4850-8D57-AEE108AE40A9}"/>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AB0EC8A9-DB02-4375-B95C-B3D26DCDE32C}"/>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340E8ED1-422E-41A6-8A49-97D7DC4AC4B5}"/>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D1FC4DBD-12BA-488B-A068-7235EF658D03}"/>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a:extLst>
            <a:ext uri="{FF2B5EF4-FFF2-40B4-BE49-F238E27FC236}">
              <a16:creationId xmlns:a16="http://schemas.microsoft.com/office/drawing/2014/main" id="{EB6E0069-40EF-4650-86A6-B56C90E68248}"/>
            </a:ext>
          </a:extLst>
        </xdr:cNvPr>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A2D45DE2-094A-4DA5-81C1-B05A8200B2B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67C57E5B-8E03-4A97-8704-AF2EB4C3F7E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3DE535B-BA67-4970-926F-DC5BEA674872}"/>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C188A123-39D3-4B40-A97C-357AAB9A2918}"/>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DC79F4CA-1C89-4DD6-806E-681169EDADC6}"/>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BEEB1FFA-3C3F-4929-9C18-D59DB41DE54C}"/>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FBF6CA7F-D6CC-471D-AE33-C2BBA9B2F48C}"/>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DF778AE3-0BC1-45E5-B991-738515DF4C6E}"/>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C374613-72E3-449C-BAB0-11193ACDD0F8}"/>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2BE4717F-2CA7-415E-BD00-A87EE8C15CC1}"/>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58F26FE9-7260-4397-A5A3-5BADEBE25253}"/>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6FCAA71A-95CA-48E5-B04A-6547A060D004}"/>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81A29F83-164F-4EEA-B181-31337E09E082}"/>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27566355-0738-40EE-BA17-A3872AF409A5}"/>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C684C612-BB1E-4244-B58D-BE207A7E2353}"/>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84511545-2F9B-456C-A039-F6F4F7DFC223}"/>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B869B0D8-D5C9-4BB5-8DB3-BCE4F057ABEE}"/>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6AC8D264-989C-43A5-B888-8337C1A994D8}"/>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43688B6-FDD9-4078-BE62-ED8D5236FD56}"/>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CE8426BF-7B78-4F4A-B335-D919CCA93CEF}"/>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4CDC1B3E-82BA-4650-96DB-62392019B173}"/>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6F74942B-0876-4F91-A924-A456028E78BD}"/>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EE9A58FA-9E1F-41DA-8F9A-9C3439ADB562}"/>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CA04C30F-D927-4126-85EA-F159D8AA1668}"/>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D2C39F62-BE7F-4324-AAA4-96F5C8A08CC1}"/>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1FFA089E-31A2-442E-8181-19AC9A023BEF}"/>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CABF5458-4A4A-419A-9333-EE13949F0C83}"/>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A8A3FAAC-7DC9-4D2B-92BA-1229F86B257F}"/>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27B59A22-8DCD-4B8D-9C9C-BC8F8950388A}"/>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4CE1D9E-3319-4ECC-AB42-4DBAAA74F96E}"/>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D460E906-B3B8-47E9-9F92-9E9FE04423D7}"/>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125EFD2D-8569-44F6-B5F2-2AAFEDFCC908}"/>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F4D3BC3A-83A1-4D7A-981E-BF7396AA6469}"/>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545F067A-8CF9-49C1-B7EA-6F0D910882C8}"/>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D816D1C3-FC49-4187-814F-B4088D255E06}"/>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51B92547-78B0-49DD-A7A6-D552247FC357}"/>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2BF0BC-FF0A-4AD9-9B75-810B1CEA049F}"/>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EBD02FAC-BE17-4219-A877-8DDAA00F5B35}"/>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B500CDA3-9EF8-48DB-AEE7-5A187EAE8028}"/>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46B4D47D-4F96-4B77-9B6A-6F981C0D8ED1}"/>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94D3420F-4A18-41F9-A52B-23B7832379E4}"/>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3A0B663-2395-4E1A-81AA-514A5C20C97D}"/>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F330ADDF-982E-4A78-9850-E7C4443C5794}"/>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A2C3A455-03E0-466E-AF49-DE6FB065E65F}"/>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F2FF8116-F0E7-4B4C-8FD2-5F01569678C3}"/>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3150910-7B14-4CE6-804B-98D783C6173A}"/>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A8D07C7E-0F8E-45D6-AA0A-4AEF256FABAD}"/>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DFE74186-266B-4B91-A5BE-C794203765E3}"/>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9ED9968E-E5B0-4443-815F-761E05EA25F6}"/>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D33AFED1-C87B-4090-A727-46B893051F39}"/>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3B7F3C51-7A11-4D01-A4EE-8EAE6615441A}"/>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13358C05-7393-4A51-BF94-B44B80AC1297}"/>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3E00CDA5-3A74-4BA4-9C79-8DC9D24BF77B}"/>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F7F44C00-EC9A-4A58-B37E-70B67AB78DE5}"/>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4BEECDFD-ADCF-4AD2-AC8C-BAD232B25E6D}"/>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1844401C-4F37-47AE-917B-FBC8F996BA9E}"/>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AD5DC180-7FF2-48BD-983D-0AC2C0E8DA11}"/>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722E1596-32AF-4335-B643-CC90500A134E}"/>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207559B2-BBE4-4A25-BBE2-6EA7B3E9D091}"/>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FC737900-BA12-4F6E-8D91-D90C1B748E8E}"/>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70F5682B-0E57-40A6-B368-29A80E6544C8}"/>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BE9D298D-32CF-47F3-9134-54D378FD375E}"/>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430DFB5D-3B16-4691-8FB3-C2459E932606}"/>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699561-6336-4B34-BD24-B0FFD05D96AB}"/>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E9A1C9B0-B1AF-4700-9253-9DB102BB9981}"/>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CC1B6784-7F62-4270-8785-E5EFA6D69207}"/>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39D1CA87-B40C-4747-9F44-E565B3008687}"/>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3AEAB07C-8397-4A8E-B614-2C1AA78AF9A3}"/>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AD35706C-227C-42EB-87A0-D0C9160C37AF}"/>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30151E10-450D-45D3-B45B-7F271CDDC984}"/>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93D782CA-7B5C-4C77-8367-E9777534834F}"/>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5F7EBE5-3184-4070-8568-07F0F4D10256}"/>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26B42931-EC83-4803-AE0C-3F97E58957E1}"/>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271F9EE8-5E17-41FF-B7D0-AF5544B993D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9DC7F787-FA30-4F3E-9C47-D002399B5D6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A5491D0F-0952-4185-9924-BFB9BBE01CE6}"/>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C2550594-3096-474F-9134-2F9B0ECD4188}"/>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5160D397-A886-40B1-A6D6-E90689291277}"/>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5330EA2F-81D0-46F8-AF40-D392EE248BAC}"/>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2930177-C3FB-41B9-93A2-41749A04FFBF}"/>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875F4ABF-4BF8-45D7-8079-F2E77AC4D56E}"/>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8FA321C8-0EEE-4E6B-880C-B028F3C67F01}"/>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1E067B42-F633-4990-829D-D9D6BCAE6561}"/>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C37366EA-C14E-4499-89B9-5BF410BEB8A9}"/>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AA6CD345-741D-4C16-A837-8FBEE4E1D856}"/>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3125AD51-B869-426B-9953-E996D969A957}"/>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55ABABBC-62B5-4565-829B-364190B283B3}"/>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339AF76B-3374-487F-A07A-EB8B7E72A4BF}"/>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A524CA19-8784-4530-953F-2E35F3668DEF}"/>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6C4EE16A-CC0F-493D-BFEF-744CC113D248}"/>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4821F8AA-F8F8-4902-A61B-9E97C0BDFCDA}"/>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1897BDA3-184A-4C26-9AAC-DE6AB9BD3227}"/>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43707718-16C8-4EEA-99E9-39553CBE099C}"/>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B732CECC-4A74-43F7-843E-81EF9FA2855F}"/>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98863DF-B5CD-4A4D-A709-193E4CD69CC5}"/>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83130</xdr:rowOff>
    </xdr:from>
    <xdr:to>
      <xdr:col>85</xdr:col>
      <xdr:colOff>127000</xdr:colOff>
      <xdr:row>77</xdr:row>
      <xdr:rowOff>166934</xdr:rowOff>
    </xdr:to>
    <xdr:cxnSp macro="">
      <xdr:nvCxnSpPr>
        <xdr:cNvPr id="632" name="直線コネクタ 631">
          <a:extLst>
            <a:ext uri="{FF2B5EF4-FFF2-40B4-BE49-F238E27FC236}">
              <a16:creationId xmlns:a16="http://schemas.microsoft.com/office/drawing/2014/main" id="{EED6A3FB-CCBB-4BCC-A9D3-912F7D32451C}"/>
            </a:ext>
          </a:extLst>
        </xdr:cNvPr>
        <xdr:cNvCxnSpPr/>
      </xdr:nvCxnSpPr>
      <xdr:spPr>
        <a:xfrm>
          <a:off x="15481300" y="13284780"/>
          <a:ext cx="838200" cy="8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E9E67025-1F22-485D-91BD-7B3C056F2C3C}"/>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B66F9073-CE45-4D40-A824-97861E890D14}"/>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49828</xdr:rowOff>
    </xdr:from>
    <xdr:to>
      <xdr:col>81</xdr:col>
      <xdr:colOff>50800</xdr:colOff>
      <xdr:row>77</xdr:row>
      <xdr:rowOff>83130</xdr:rowOff>
    </xdr:to>
    <xdr:cxnSp macro="">
      <xdr:nvCxnSpPr>
        <xdr:cNvPr id="635" name="直線コネクタ 634">
          <a:extLst>
            <a:ext uri="{FF2B5EF4-FFF2-40B4-BE49-F238E27FC236}">
              <a16:creationId xmlns:a16="http://schemas.microsoft.com/office/drawing/2014/main" id="{0C3EB634-BCE8-49C0-A893-74A41E7B4FA3}"/>
            </a:ext>
          </a:extLst>
        </xdr:cNvPr>
        <xdr:cNvCxnSpPr/>
      </xdr:nvCxnSpPr>
      <xdr:spPr>
        <a:xfrm>
          <a:off x="14592300" y="13251478"/>
          <a:ext cx="889000" cy="3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83A3F5B4-8CA0-40E1-BC2A-2702922FED43}"/>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a:extLst>
            <a:ext uri="{FF2B5EF4-FFF2-40B4-BE49-F238E27FC236}">
              <a16:creationId xmlns:a16="http://schemas.microsoft.com/office/drawing/2014/main" id="{24038925-2926-4C9A-82DD-6B85AE2F6641}"/>
            </a:ext>
          </a:extLst>
        </xdr:cNvPr>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49828</xdr:rowOff>
    </xdr:from>
    <xdr:to>
      <xdr:col>76</xdr:col>
      <xdr:colOff>114300</xdr:colOff>
      <xdr:row>77</xdr:row>
      <xdr:rowOff>55493</xdr:rowOff>
    </xdr:to>
    <xdr:cxnSp macro="">
      <xdr:nvCxnSpPr>
        <xdr:cNvPr id="638" name="直線コネクタ 637">
          <a:extLst>
            <a:ext uri="{FF2B5EF4-FFF2-40B4-BE49-F238E27FC236}">
              <a16:creationId xmlns:a16="http://schemas.microsoft.com/office/drawing/2014/main" id="{80044723-3BAC-4DF6-A85D-C5306879CFCB}"/>
            </a:ext>
          </a:extLst>
        </xdr:cNvPr>
        <xdr:cNvCxnSpPr/>
      </xdr:nvCxnSpPr>
      <xdr:spPr>
        <a:xfrm flipV="1">
          <a:off x="13703300" y="13251478"/>
          <a:ext cx="889000" cy="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3CAE6F94-71C8-47B8-96BF-A1D66B3B783C}"/>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a:extLst>
            <a:ext uri="{FF2B5EF4-FFF2-40B4-BE49-F238E27FC236}">
              <a16:creationId xmlns:a16="http://schemas.microsoft.com/office/drawing/2014/main" id="{C6673F0B-B76E-4780-B6E6-EEB719FE4DD3}"/>
            </a:ext>
          </a:extLst>
        </xdr:cNvPr>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55493</xdr:rowOff>
    </xdr:from>
    <xdr:to>
      <xdr:col>71</xdr:col>
      <xdr:colOff>177800</xdr:colOff>
      <xdr:row>77</xdr:row>
      <xdr:rowOff>60221</xdr:rowOff>
    </xdr:to>
    <xdr:cxnSp macro="">
      <xdr:nvCxnSpPr>
        <xdr:cNvPr id="641" name="直線コネクタ 640">
          <a:extLst>
            <a:ext uri="{FF2B5EF4-FFF2-40B4-BE49-F238E27FC236}">
              <a16:creationId xmlns:a16="http://schemas.microsoft.com/office/drawing/2014/main" id="{F310A786-2288-4C8F-9B5B-4F84E5E3ED7C}"/>
            </a:ext>
          </a:extLst>
        </xdr:cNvPr>
        <xdr:cNvCxnSpPr/>
      </xdr:nvCxnSpPr>
      <xdr:spPr>
        <a:xfrm flipV="1">
          <a:off x="12814300" y="13257143"/>
          <a:ext cx="889000" cy="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52546C1F-7BD2-43D7-B68D-DDC457F5CE5E}"/>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a:extLst>
            <a:ext uri="{FF2B5EF4-FFF2-40B4-BE49-F238E27FC236}">
              <a16:creationId xmlns:a16="http://schemas.microsoft.com/office/drawing/2014/main" id="{AE4058F1-0D22-43B4-AB7E-6380B1FFB019}"/>
            </a:ext>
          </a:extLst>
        </xdr:cNvPr>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9D626034-99C2-49E2-8982-2C348C0F7588}"/>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5" name="テキスト ボックス 644">
          <a:extLst>
            <a:ext uri="{FF2B5EF4-FFF2-40B4-BE49-F238E27FC236}">
              <a16:creationId xmlns:a16="http://schemas.microsoft.com/office/drawing/2014/main" id="{AC78AC96-5A81-4AEA-B18E-0BE66E324E2F}"/>
            </a:ext>
          </a:extLst>
        </xdr:cNvPr>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A05C690A-F67D-4939-BF27-C79B3E1544CD}"/>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2F0DD7C9-8230-4306-9216-7E39AC6F20F4}"/>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B48AD50C-9AA6-492F-86CD-A2A0A1159087}"/>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D92BD69-A052-4EB8-8C61-6AEDA6A045CE}"/>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C5AFD923-3996-4D2E-8AF6-419C7FFEDB6B}"/>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116134</xdr:rowOff>
    </xdr:from>
    <xdr:to>
      <xdr:col>85</xdr:col>
      <xdr:colOff>177800</xdr:colOff>
      <xdr:row>78</xdr:row>
      <xdr:rowOff>46284</xdr:rowOff>
    </xdr:to>
    <xdr:sp macro="" textlink="">
      <xdr:nvSpPr>
        <xdr:cNvPr id="651" name="楕円 650">
          <a:extLst>
            <a:ext uri="{FF2B5EF4-FFF2-40B4-BE49-F238E27FC236}">
              <a16:creationId xmlns:a16="http://schemas.microsoft.com/office/drawing/2014/main" id="{9E89FED0-459E-4524-A379-F724A60E8CA1}"/>
            </a:ext>
          </a:extLst>
        </xdr:cNvPr>
        <xdr:cNvSpPr/>
      </xdr:nvSpPr>
      <xdr:spPr>
        <a:xfrm>
          <a:off x="16268700" y="1331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94561</xdr:rowOff>
    </xdr:from>
    <xdr:ext cx="599010" cy="259045"/>
    <xdr:sp macro="" textlink="">
      <xdr:nvSpPr>
        <xdr:cNvPr id="652" name="公債費該当値テキスト">
          <a:extLst>
            <a:ext uri="{FF2B5EF4-FFF2-40B4-BE49-F238E27FC236}">
              <a16:creationId xmlns:a16="http://schemas.microsoft.com/office/drawing/2014/main" id="{41461E59-32F3-4E89-9518-25F859327C25}"/>
            </a:ext>
          </a:extLst>
        </xdr:cNvPr>
        <xdr:cNvSpPr txBox="1"/>
      </xdr:nvSpPr>
      <xdr:spPr>
        <a:xfrm>
          <a:off x="16370300" y="1329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32330</xdr:rowOff>
    </xdr:from>
    <xdr:to>
      <xdr:col>81</xdr:col>
      <xdr:colOff>101600</xdr:colOff>
      <xdr:row>77</xdr:row>
      <xdr:rowOff>133930</xdr:rowOff>
    </xdr:to>
    <xdr:sp macro="" textlink="">
      <xdr:nvSpPr>
        <xdr:cNvPr id="653" name="楕円 652">
          <a:extLst>
            <a:ext uri="{FF2B5EF4-FFF2-40B4-BE49-F238E27FC236}">
              <a16:creationId xmlns:a16="http://schemas.microsoft.com/office/drawing/2014/main" id="{5156F5A1-7D7C-4A7F-948E-E90B4ED4387C}"/>
            </a:ext>
          </a:extLst>
        </xdr:cNvPr>
        <xdr:cNvSpPr/>
      </xdr:nvSpPr>
      <xdr:spPr>
        <a:xfrm>
          <a:off x="15430500" y="132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150457</xdr:rowOff>
    </xdr:from>
    <xdr:ext cx="599010" cy="259045"/>
    <xdr:sp macro="" textlink="">
      <xdr:nvSpPr>
        <xdr:cNvPr id="654" name="テキスト ボックス 653">
          <a:extLst>
            <a:ext uri="{FF2B5EF4-FFF2-40B4-BE49-F238E27FC236}">
              <a16:creationId xmlns:a16="http://schemas.microsoft.com/office/drawing/2014/main" id="{7AD1FA92-6E02-4C9A-B641-29E91F4C7FA3}"/>
            </a:ext>
          </a:extLst>
        </xdr:cNvPr>
        <xdr:cNvSpPr txBox="1"/>
      </xdr:nvSpPr>
      <xdr:spPr>
        <a:xfrm>
          <a:off x="15181795" y="1300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170478</xdr:rowOff>
    </xdr:from>
    <xdr:to>
      <xdr:col>76</xdr:col>
      <xdr:colOff>165100</xdr:colOff>
      <xdr:row>77</xdr:row>
      <xdr:rowOff>100628</xdr:rowOff>
    </xdr:to>
    <xdr:sp macro="" textlink="">
      <xdr:nvSpPr>
        <xdr:cNvPr id="655" name="楕円 654">
          <a:extLst>
            <a:ext uri="{FF2B5EF4-FFF2-40B4-BE49-F238E27FC236}">
              <a16:creationId xmlns:a16="http://schemas.microsoft.com/office/drawing/2014/main" id="{F8B6ADAD-1498-4677-A62E-462D4135D980}"/>
            </a:ext>
          </a:extLst>
        </xdr:cNvPr>
        <xdr:cNvSpPr/>
      </xdr:nvSpPr>
      <xdr:spPr>
        <a:xfrm>
          <a:off x="14541500" y="1320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117155</xdr:rowOff>
    </xdr:from>
    <xdr:ext cx="599010" cy="259045"/>
    <xdr:sp macro="" textlink="">
      <xdr:nvSpPr>
        <xdr:cNvPr id="656" name="テキスト ボックス 655">
          <a:extLst>
            <a:ext uri="{FF2B5EF4-FFF2-40B4-BE49-F238E27FC236}">
              <a16:creationId xmlns:a16="http://schemas.microsoft.com/office/drawing/2014/main" id="{D7F5A9EC-AF44-4112-B557-A3DEA91140C8}"/>
            </a:ext>
          </a:extLst>
        </xdr:cNvPr>
        <xdr:cNvSpPr txBox="1"/>
      </xdr:nvSpPr>
      <xdr:spPr>
        <a:xfrm>
          <a:off x="14292795" y="12975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4693</xdr:rowOff>
    </xdr:from>
    <xdr:to>
      <xdr:col>72</xdr:col>
      <xdr:colOff>38100</xdr:colOff>
      <xdr:row>77</xdr:row>
      <xdr:rowOff>106293</xdr:rowOff>
    </xdr:to>
    <xdr:sp macro="" textlink="">
      <xdr:nvSpPr>
        <xdr:cNvPr id="657" name="楕円 656">
          <a:extLst>
            <a:ext uri="{FF2B5EF4-FFF2-40B4-BE49-F238E27FC236}">
              <a16:creationId xmlns:a16="http://schemas.microsoft.com/office/drawing/2014/main" id="{8ECAAF16-E4E8-4E95-B755-A31F9D91355E}"/>
            </a:ext>
          </a:extLst>
        </xdr:cNvPr>
        <xdr:cNvSpPr/>
      </xdr:nvSpPr>
      <xdr:spPr>
        <a:xfrm>
          <a:off x="13652500" y="1320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122820</xdr:rowOff>
    </xdr:from>
    <xdr:ext cx="599010" cy="259045"/>
    <xdr:sp macro="" textlink="">
      <xdr:nvSpPr>
        <xdr:cNvPr id="658" name="テキスト ボックス 657">
          <a:extLst>
            <a:ext uri="{FF2B5EF4-FFF2-40B4-BE49-F238E27FC236}">
              <a16:creationId xmlns:a16="http://schemas.microsoft.com/office/drawing/2014/main" id="{73A572C6-E594-4D2B-9600-6AFB2469132A}"/>
            </a:ext>
          </a:extLst>
        </xdr:cNvPr>
        <xdr:cNvSpPr txBox="1"/>
      </xdr:nvSpPr>
      <xdr:spPr>
        <a:xfrm>
          <a:off x="13403795" y="12981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9421</xdr:rowOff>
    </xdr:from>
    <xdr:to>
      <xdr:col>67</xdr:col>
      <xdr:colOff>101600</xdr:colOff>
      <xdr:row>77</xdr:row>
      <xdr:rowOff>111021</xdr:rowOff>
    </xdr:to>
    <xdr:sp macro="" textlink="">
      <xdr:nvSpPr>
        <xdr:cNvPr id="659" name="楕円 658">
          <a:extLst>
            <a:ext uri="{FF2B5EF4-FFF2-40B4-BE49-F238E27FC236}">
              <a16:creationId xmlns:a16="http://schemas.microsoft.com/office/drawing/2014/main" id="{95BF7786-862B-4239-A44A-53FBFCA262F9}"/>
            </a:ext>
          </a:extLst>
        </xdr:cNvPr>
        <xdr:cNvSpPr/>
      </xdr:nvSpPr>
      <xdr:spPr>
        <a:xfrm>
          <a:off x="12763500" y="1321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127548</xdr:rowOff>
    </xdr:from>
    <xdr:ext cx="599010" cy="259045"/>
    <xdr:sp macro="" textlink="">
      <xdr:nvSpPr>
        <xdr:cNvPr id="660" name="テキスト ボックス 659">
          <a:extLst>
            <a:ext uri="{FF2B5EF4-FFF2-40B4-BE49-F238E27FC236}">
              <a16:creationId xmlns:a16="http://schemas.microsoft.com/office/drawing/2014/main" id="{D1CB2293-45AE-4E89-B0FE-1850F978ED51}"/>
            </a:ext>
          </a:extLst>
        </xdr:cNvPr>
        <xdr:cNvSpPr txBox="1"/>
      </xdr:nvSpPr>
      <xdr:spPr>
        <a:xfrm>
          <a:off x="12514795" y="1298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61655C4-A808-4B1E-A193-C9468B118C6C}"/>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B4D45A7A-635C-4008-9513-DE6E56BE24B6}"/>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8A9896C0-323F-4C32-8AE4-D532B293916E}"/>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BAC9B10D-2228-4DC8-A481-13D589CDBAE1}"/>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BC8D4C11-FC8E-4C70-803D-10F668CA127B}"/>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9B5B1CEE-DA97-4CB9-9298-19B49190C9F1}"/>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24A1A4E0-6AB9-4C05-88E2-D354876F4383}"/>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1B0134DA-7FD2-494B-B648-288602E1A126}"/>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1726FF3A-EC6F-43F7-ACD9-55EEA71AF94F}"/>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B06B5968-3387-4827-808B-CB24910B545F}"/>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E96F0FA6-1D72-43C5-B24A-34715A7EE704}"/>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3F61151F-F244-474B-A820-5D4466ECC243}"/>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63C9D4FE-7265-4D61-A393-7817BEFAD463}"/>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36D94041-00C8-4FE1-BDD5-FCE82096E834}"/>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AB7FE50F-D490-4B33-9A0D-6EC5896C0D51}"/>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E27B81EE-95FE-47EA-89EB-73FEA527C761}"/>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41F2DD64-BF08-43E9-8D94-41364AC8F75B}"/>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334205C6-18E0-44D7-8674-5390A60029CA}"/>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41F3C2C5-C961-46C7-BD6E-5D7023C25003}"/>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76D508C6-B145-49E9-97B9-4B0559C12137}"/>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10F1B520-0BF7-472D-98FF-2E2FB0AB0B2D}"/>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C55674A6-2EA9-4508-A463-71E84E17F2E1}"/>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A9D1BCA3-E007-4E52-B38A-DDDDF838300D}"/>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AE6F5F55-70D3-448C-A7E5-E2EC84AF4CD5}"/>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BE0DE105-B2A7-454C-B08B-B0B420A33542}"/>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D71E25DF-86FE-4D57-8F1B-74562CC58D5B}"/>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99399</xdr:rowOff>
    </xdr:from>
    <xdr:to>
      <xdr:col>85</xdr:col>
      <xdr:colOff>127000</xdr:colOff>
      <xdr:row>98</xdr:row>
      <xdr:rowOff>111103</xdr:rowOff>
    </xdr:to>
    <xdr:cxnSp macro="">
      <xdr:nvCxnSpPr>
        <xdr:cNvPr id="687" name="直線コネクタ 686">
          <a:extLst>
            <a:ext uri="{FF2B5EF4-FFF2-40B4-BE49-F238E27FC236}">
              <a16:creationId xmlns:a16="http://schemas.microsoft.com/office/drawing/2014/main" id="{78DA381A-7AD2-4371-AD5A-A8EA8BA9142E}"/>
            </a:ext>
          </a:extLst>
        </xdr:cNvPr>
        <xdr:cNvCxnSpPr/>
      </xdr:nvCxnSpPr>
      <xdr:spPr>
        <a:xfrm flipV="1">
          <a:off x="15481300" y="16901499"/>
          <a:ext cx="8382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a:extLst>
            <a:ext uri="{FF2B5EF4-FFF2-40B4-BE49-F238E27FC236}">
              <a16:creationId xmlns:a16="http://schemas.microsoft.com/office/drawing/2014/main" id="{F2AD9A74-ECAD-4DE0-A829-A23989FB3B97}"/>
            </a:ext>
          </a:extLst>
        </xdr:cNvPr>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E29DFC6B-E7A6-4AA0-B9A4-1E8BB2F247EF}"/>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111103</xdr:rowOff>
    </xdr:from>
    <xdr:to>
      <xdr:col>81</xdr:col>
      <xdr:colOff>50800</xdr:colOff>
      <xdr:row>98</xdr:row>
      <xdr:rowOff>118224</xdr:rowOff>
    </xdr:to>
    <xdr:cxnSp macro="">
      <xdr:nvCxnSpPr>
        <xdr:cNvPr id="690" name="直線コネクタ 689">
          <a:extLst>
            <a:ext uri="{FF2B5EF4-FFF2-40B4-BE49-F238E27FC236}">
              <a16:creationId xmlns:a16="http://schemas.microsoft.com/office/drawing/2014/main" id="{4E6422D3-0249-44B2-A47D-812C10DEC7AB}"/>
            </a:ext>
          </a:extLst>
        </xdr:cNvPr>
        <xdr:cNvCxnSpPr/>
      </xdr:nvCxnSpPr>
      <xdr:spPr>
        <a:xfrm flipV="1">
          <a:off x="14592300" y="16913203"/>
          <a:ext cx="889000" cy="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C7A5B046-228E-46C6-B95D-362511D1F514}"/>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91C1EDE1-DB00-4099-8F05-BE7420A1D42C}"/>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115759</xdr:rowOff>
    </xdr:from>
    <xdr:to>
      <xdr:col>76</xdr:col>
      <xdr:colOff>114300</xdr:colOff>
      <xdr:row>98</xdr:row>
      <xdr:rowOff>118224</xdr:rowOff>
    </xdr:to>
    <xdr:cxnSp macro="">
      <xdr:nvCxnSpPr>
        <xdr:cNvPr id="693" name="直線コネクタ 692">
          <a:extLst>
            <a:ext uri="{FF2B5EF4-FFF2-40B4-BE49-F238E27FC236}">
              <a16:creationId xmlns:a16="http://schemas.microsoft.com/office/drawing/2014/main" id="{D2A19F22-5694-4898-8A0B-C2F1039A2E80}"/>
            </a:ext>
          </a:extLst>
        </xdr:cNvPr>
        <xdr:cNvCxnSpPr/>
      </xdr:nvCxnSpPr>
      <xdr:spPr>
        <a:xfrm>
          <a:off x="13703300" y="16917859"/>
          <a:ext cx="8890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A818F34B-BEA7-4CE6-8568-8C64DA05C33E}"/>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id="{4B56F070-59DD-46DB-8C53-2C02CCC39E51}"/>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115185</xdr:rowOff>
    </xdr:from>
    <xdr:to>
      <xdr:col>71</xdr:col>
      <xdr:colOff>177800</xdr:colOff>
      <xdr:row>98</xdr:row>
      <xdr:rowOff>115759</xdr:rowOff>
    </xdr:to>
    <xdr:cxnSp macro="">
      <xdr:nvCxnSpPr>
        <xdr:cNvPr id="696" name="直線コネクタ 695">
          <a:extLst>
            <a:ext uri="{FF2B5EF4-FFF2-40B4-BE49-F238E27FC236}">
              <a16:creationId xmlns:a16="http://schemas.microsoft.com/office/drawing/2014/main" id="{1D9E6B6C-34AD-4087-8081-F507B79F3C32}"/>
            </a:ext>
          </a:extLst>
        </xdr:cNvPr>
        <xdr:cNvCxnSpPr/>
      </xdr:nvCxnSpPr>
      <xdr:spPr>
        <a:xfrm>
          <a:off x="12814300" y="16917285"/>
          <a:ext cx="8890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FE41A9D-8173-4F3F-A18D-BB4970327E39}"/>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id="{E0B2D8BF-61E9-428F-A749-3FEAB1B070AD}"/>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BACA7265-FC89-4F39-95D7-5D0F37827955}"/>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a:extLst>
            <a:ext uri="{FF2B5EF4-FFF2-40B4-BE49-F238E27FC236}">
              <a16:creationId xmlns:a16="http://schemas.microsoft.com/office/drawing/2014/main" id="{9DEE4491-8DD2-4427-BB38-BB2A0DE019CE}"/>
            </a:ext>
          </a:extLst>
        </xdr:cNvPr>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B0299672-DA4E-4F13-83D0-02D64699053C}"/>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192B10AE-E9F5-461D-823E-CB1A4A9D0339}"/>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668C5059-18E9-4076-BB2F-3EA0EB2B5984}"/>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3F921127-8CE0-49DA-8495-ECD3EF948C4D}"/>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38C2E2DF-0CA5-4B0D-AA5B-E307560D4B69}"/>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48599</xdr:rowOff>
    </xdr:from>
    <xdr:to>
      <xdr:col>85</xdr:col>
      <xdr:colOff>177800</xdr:colOff>
      <xdr:row>98</xdr:row>
      <xdr:rowOff>150199</xdr:rowOff>
    </xdr:to>
    <xdr:sp macro="" textlink="">
      <xdr:nvSpPr>
        <xdr:cNvPr id="706" name="楕円 705">
          <a:extLst>
            <a:ext uri="{FF2B5EF4-FFF2-40B4-BE49-F238E27FC236}">
              <a16:creationId xmlns:a16="http://schemas.microsoft.com/office/drawing/2014/main" id="{733E6BAB-E092-485A-ADCA-FA5D10E54797}"/>
            </a:ext>
          </a:extLst>
        </xdr:cNvPr>
        <xdr:cNvSpPr/>
      </xdr:nvSpPr>
      <xdr:spPr>
        <a:xfrm>
          <a:off x="16268700" y="1685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7976</xdr:rowOff>
    </xdr:from>
    <xdr:ext cx="534377" cy="259045"/>
    <xdr:sp macro="" textlink="">
      <xdr:nvSpPr>
        <xdr:cNvPr id="707" name="積立金該当値テキスト">
          <a:extLst>
            <a:ext uri="{FF2B5EF4-FFF2-40B4-BE49-F238E27FC236}">
              <a16:creationId xmlns:a16="http://schemas.microsoft.com/office/drawing/2014/main" id="{69F66AEB-0C70-4B14-B341-B42BE8205A86}"/>
            </a:ext>
          </a:extLst>
        </xdr:cNvPr>
        <xdr:cNvSpPr txBox="1"/>
      </xdr:nvSpPr>
      <xdr:spPr>
        <a:xfrm>
          <a:off x="16370300" y="1663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60303</xdr:rowOff>
    </xdr:from>
    <xdr:to>
      <xdr:col>81</xdr:col>
      <xdr:colOff>101600</xdr:colOff>
      <xdr:row>98</xdr:row>
      <xdr:rowOff>161903</xdr:rowOff>
    </xdr:to>
    <xdr:sp macro="" textlink="">
      <xdr:nvSpPr>
        <xdr:cNvPr id="708" name="楕円 707">
          <a:extLst>
            <a:ext uri="{FF2B5EF4-FFF2-40B4-BE49-F238E27FC236}">
              <a16:creationId xmlns:a16="http://schemas.microsoft.com/office/drawing/2014/main" id="{A488415D-7A38-452F-A710-1788111AB687}"/>
            </a:ext>
          </a:extLst>
        </xdr:cNvPr>
        <xdr:cNvSpPr/>
      </xdr:nvSpPr>
      <xdr:spPr>
        <a:xfrm>
          <a:off x="15430500" y="1686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153030</xdr:rowOff>
    </xdr:from>
    <xdr:ext cx="534377" cy="259045"/>
    <xdr:sp macro="" textlink="">
      <xdr:nvSpPr>
        <xdr:cNvPr id="709" name="テキスト ボックス 708">
          <a:extLst>
            <a:ext uri="{FF2B5EF4-FFF2-40B4-BE49-F238E27FC236}">
              <a16:creationId xmlns:a16="http://schemas.microsoft.com/office/drawing/2014/main" id="{69829047-941D-455C-9545-9AB5E0719666}"/>
            </a:ext>
          </a:extLst>
        </xdr:cNvPr>
        <xdr:cNvSpPr txBox="1"/>
      </xdr:nvSpPr>
      <xdr:spPr>
        <a:xfrm>
          <a:off x="15214111" y="1695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67424</xdr:rowOff>
    </xdr:from>
    <xdr:to>
      <xdr:col>76</xdr:col>
      <xdr:colOff>165100</xdr:colOff>
      <xdr:row>98</xdr:row>
      <xdr:rowOff>169024</xdr:rowOff>
    </xdr:to>
    <xdr:sp macro="" textlink="">
      <xdr:nvSpPr>
        <xdr:cNvPr id="710" name="楕円 709">
          <a:extLst>
            <a:ext uri="{FF2B5EF4-FFF2-40B4-BE49-F238E27FC236}">
              <a16:creationId xmlns:a16="http://schemas.microsoft.com/office/drawing/2014/main" id="{FC830D2C-3DE7-4EA9-A50D-C67C8406192D}"/>
            </a:ext>
          </a:extLst>
        </xdr:cNvPr>
        <xdr:cNvSpPr/>
      </xdr:nvSpPr>
      <xdr:spPr>
        <a:xfrm>
          <a:off x="14541500" y="1686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160151</xdr:rowOff>
    </xdr:from>
    <xdr:ext cx="534377" cy="259045"/>
    <xdr:sp macro="" textlink="">
      <xdr:nvSpPr>
        <xdr:cNvPr id="711" name="テキスト ボックス 710">
          <a:extLst>
            <a:ext uri="{FF2B5EF4-FFF2-40B4-BE49-F238E27FC236}">
              <a16:creationId xmlns:a16="http://schemas.microsoft.com/office/drawing/2014/main" id="{6BF52DA5-B255-480B-8E6C-5CA62543931C}"/>
            </a:ext>
          </a:extLst>
        </xdr:cNvPr>
        <xdr:cNvSpPr txBox="1"/>
      </xdr:nvSpPr>
      <xdr:spPr>
        <a:xfrm>
          <a:off x="14325111" y="1696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64959</xdr:rowOff>
    </xdr:from>
    <xdr:to>
      <xdr:col>72</xdr:col>
      <xdr:colOff>38100</xdr:colOff>
      <xdr:row>98</xdr:row>
      <xdr:rowOff>166559</xdr:rowOff>
    </xdr:to>
    <xdr:sp macro="" textlink="">
      <xdr:nvSpPr>
        <xdr:cNvPr id="712" name="楕円 711">
          <a:extLst>
            <a:ext uri="{FF2B5EF4-FFF2-40B4-BE49-F238E27FC236}">
              <a16:creationId xmlns:a16="http://schemas.microsoft.com/office/drawing/2014/main" id="{A7CE7929-949F-4D42-831F-6CB805534856}"/>
            </a:ext>
          </a:extLst>
        </xdr:cNvPr>
        <xdr:cNvSpPr/>
      </xdr:nvSpPr>
      <xdr:spPr>
        <a:xfrm>
          <a:off x="13652500" y="1686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157686</xdr:rowOff>
    </xdr:from>
    <xdr:ext cx="534377" cy="259045"/>
    <xdr:sp macro="" textlink="">
      <xdr:nvSpPr>
        <xdr:cNvPr id="713" name="テキスト ボックス 712">
          <a:extLst>
            <a:ext uri="{FF2B5EF4-FFF2-40B4-BE49-F238E27FC236}">
              <a16:creationId xmlns:a16="http://schemas.microsoft.com/office/drawing/2014/main" id="{FF5CA9BF-6320-4733-8C2D-49F98C3B86A6}"/>
            </a:ext>
          </a:extLst>
        </xdr:cNvPr>
        <xdr:cNvSpPr txBox="1"/>
      </xdr:nvSpPr>
      <xdr:spPr>
        <a:xfrm>
          <a:off x="13436111" y="1695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64385</xdr:rowOff>
    </xdr:from>
    <xdr:to>
      <xdr:col>67</xdr:col>
      <xdr:colOff>101600</xdr:colOff>
      <xdr:row>98</xdr:row>
      <xdr:rowOff>165985</xdr:rowOff>
    </xdr:to>
    <xdr:sp macro="" textlink="">
      <xdr:nvSpPr>
        <xdr:cNvPr id="714" name="楕円 713">
          <a:extLst>
            <a:ext uri="{FF2B5EF4-FFF2-40B4-BE49-F238E27FC236}">
              <a16:creationId xmlns:a16="http://schemas.microsoft.com/office/drawing/2014/main" id="{CD2A7A0D-40BE-471B-A5C5-EF3434DC6F14}"/>
            </a:ext>
          </a:extLst>
        </xdr:cNvPr>
        <xdr:cNvSpPr/>
      </xdr:nvSpPr>
      <xdr:spPr>
        <a:xfrm>
          <a:off x="12763500" y="168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157112</xdr:rowOff>
    </xdr:from>
    <xdr:ext cx="534377" cy="259045"/>
    <xdr:sp macro="" textlink="">
      <xdr:nvSpPr>
        <xdr:cNvPr id="715" name="テキスト ボックス 714">
          <a:extLst>
            <a:ext uri="{FF2B5EF4-FFF2-40B4-BE49-F238E27FC236}">
              <a16:creationId xmlns:a16="http://schemas.microsoft.com/office/drawing/2014/main" id="{2BDF0DE9-CD75-4C68-8E75-31FB2D099323}"/>
            </a:ext>
          </a:extLst>
        </xdr:cNvPr>
        <xdr:cNvSpPr txBox="1"/>
      </xdr:nvSpPr>
      <xdr:spPr>
        <a:xfrm>
          <a:off x="12547111" y="169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58F374A4-3A1F-4325-9604-09AEB69A34E3}"/>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68F91FB4-27E4-4704-8BF0-658FC6646D3F}"/>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2B3A4A30-3B20-4D58-98C0-9793549E1EFC}"/>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8BCB31F9-2EC6-4C1A-87EA-261B61307404}"/>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7D5AF636-BDDC-44A0-8E66-58895A54412D}"/>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E634A0FE-2E1A-41B0-844D-40870F1EDDC9}"/>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314B12E9-EE50-4E88-912A-3E29E0C1E837}"/>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CFD33FA0-5E87-41F8-8AAA-7263F4760289}"/>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984E4F25-CF3B-4EEA-8709-B8033F628D76}"/>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80FB7B2F-88ED-47BF-8ECF-66CE9014FFAB}"/>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FCCF6C6-DD50-41FA-9421-8EB00A65BA9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8166873C-A256-4211-A431-2A421FB782F9}"/>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54588B2C-946F-4F65-84F2-5C00870D7956}"/>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7EB3D62E-707A-4D38-8807-5DBB21F5BDA4}"/>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2327396F-13F0-4BF4-887A-6832A5154E8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4526CAB1-11F1-4827-A288-9ECEDA5A3D2D}"/>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5A7BCCF-D042-4F8D-9211-B406C171EC6C}"/>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8FE38F43-6D05-4F34-A815-9548A0221797}"/>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726547A5-D81B-4413-BE08-330B58493F19}"/>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FF802FF4-ADB9-489B-A79D-7441D73E3B1A}"/>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22D7427E-44C2-48CE-AF03-7F91A18E9EF5}"/>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484C1EDD-6B02-48E0-81F0-C0B546A75A5B}"/>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B74A72D4-446E-4C9B-B26B-1F43285DDD3A}"/>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DF3ADD73-F31F-4746-9EEB-50D6EA4D9D0F}"/>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89653889-E12C-4E4F-BD96-222F8F13D0A8}"/>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DE76DB9B-EB53-4FD1-8C13-26DD4FF0B747}"/>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896D0AD8-BC00-414A-BF4F-D0A7C5C6588E}"/>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D9E7FDCB-F55F-4096-8A31-06AEC2DC98DF}"/>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40392</xdr:rowOff>
    </xdr:from>
    <xdr:to>
      <xdr:col>116</xdr:col>
      <xdr:colOff>63500</xdr:colOff>
      <xdr:row>39</xdr:row>
      <xdr:rowOff>43726</xdr:rowOff>
    </xdr:to>
    <xdr:cxnSp macro="">
      <xdr:nvCxnSpPr>
        <xdr:cNvPr id="744" name="直線コネクタ 743">
          <a:extLst>
            <a:ext uri="{FF2B5EF4-FFF2-40B4-BE49-F238E27FC236}">
              <a16:creationId xmlns:a16="http://schemas.microsoft.com/office/drawing/2014/main" id="{40077F22-EB24-41CD-B2D7-80200C8FFB56}"/>
            </a:ext>
          </a:extLst>
        </xdr:cNvPr>
        <xdr:cNvCxnSpPr/>
      </xdr:nvCxnSpPr>
      <xdr:spPr>
        <a:xfrm>
          <a:off x="21323300" y="6726942"/>
          <a:ext cx="8382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488B25E1-3576-4936-819B-CC82CF5E901E}"/>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F451C1CC-4E9E-4D05-9D72-66DBF47D2463}"/>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36925</xdr:rowOff>
    </xdr:from>
    <xdr:to>
      <xdr:col>111</xdr:col>
      <xdr:colOff>177800</xdr:colOff>
      <xdr:row>39</xdr:row>
      <xdr:rowOff>40392</xdr:rowOff>
    </xdr:to>
    <xdr:cxnSp macro="">
      <xdr:nvCxnSpPr>
        <xdr:cNvPr id="747" name="直線コネクタ 746">
          <a:extLst>
            <a:ext uri="{FF2B5EF4-FFF2-40B4-BE49-F238E27FC236}">
              <a16:creationId xmlns:a16="http://schemas.microsoft.com/office/drawing/2014/main" id="{3145CA83-26F4-48A6-816C-166CB8F6ACBC}"/>
            </a:ext>
          </a:extLst>
        </xdr:cNvPr>
        <xdr:cNvCxnSpPr/>
      </xdr:nvCxnSpPr>
      <xdr:spPr>
        <a:xfrm>
          <a:off x="20434300" y="6723475"/>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AB64A1CA-5A0F-45B4-964F-A11318C4408A}"/>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641E6733-3138-43A6-967B-48EEE22CE44A}"/>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33534</xdr:rowOff>
    </xdr:from>
    <xdr:to>
      <xdr:col>107</xdr:col>
      <xdr:colOff>50800</xdr:colOff>
      <xdr:row>39</xdr:row>
      <xdr:rowOff>36925</xdr:rowOff>
    </xdr:to>
    <xdr:cxnSp macro="">
      <xdr:nvCxnSpPr>
        <xdr:cNvPr id="750" name="直線コネクタ 749">
          <a:extLst>
            <a:ext uri="{FF2B5EF4-FFF2-40B4-BE49-F238E27FC236}">
              <a16:creationId xmlns:a16="http://schemas.microsoft.com/office/drawing/2014/main" id="{A0E2BD24-C468-41F4-A0AB-81A2C6CABCC3}"/>
            </a:ext>
          </a:extLst>
        </xdr:cNvPr>
        <xdr:cNvCxnSpPr/>
      </xdr:nvCxnSpPr>
      <xdr:spPr>
        <a:xfrm>
          <a:off x="19545300" y="6720084"/>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51470821-857E-46AF-82B1-9F43B5CE20CD}"/>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CE222127-342E-4458-8CB6-1CEE79F1B142}"/>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30849</xdr:rowOff>
    </xdr:from>
    <xdr:to>
      <xdr:col>102</xdr:col>
      <xdr:colOff>114300</xdr:colOff>
      <xdr:row>39</xdr:row>
      <xdr:rowOff>33534</xdr:rowOff>
    </xdr:to>
    <xdr:cxnSp macro="">
      <xdr:nvCxnSpPr>
        <xdr:cNvPr id="753" name="直線コネクタ 752">
          <a:extLst>
            <a:ext uri="{FF2B5EF4-FFF2-40B4-BE49-F238E27FC236}">
              <a16:creationId xmlns:a16="http://schemas.microsoft.com/office/drawing/2014/main" id="{C6C9394C-A72E-4AB2-849D-5873B987A36E}"/>
            </a:ext>
          </a:extLst>
        </xdr:cNvPr>
        <xdr:cNvCxnSpPr/>
      </xdr:nvCxnSpPr>
      <xdr:spPr>
        <a:xfrm>
          <a:off x="18656300" y="6717399"/>
          <a:ext cx="889000" cy="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3112B976-C235-474A-9FD8-7F5B9072C471}"/>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8DB69C20-C15E-4F76-880D-26599AC9F11A}"/>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D603BE73-5838-40B7-88F4-E4D2ED8D769D}"/>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C70E941F-5B2E-4DE9-96E2-1C6D6119F006}"/>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9FA3664E-FA88-470E-8F1B-AAF25E314D05}"/>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D1AC8E4E-4F84-4A83-87C9-37D9B83145CD}"/>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A8EF603A-B5FE-43A9-AA63-80AE27D29FBD}"/>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D8C4CD39-7EA8-4DF5-A54E-E917B845B8C5}"/>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49C69284-FBB2-4524-B515-CBF5088F5981}"/>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164376</xdr:rowOff>
    </xdr:from>
    <xdr:to>
      <xdr:col>116</xdr:col>
      <xdr:colOff>114300</xdr:colOff>
      <xdr:row>39</xdr:row>
      <xdr:rowOff>94526</xdr:rowOff>
    </xdr:to>
    <xdr:sp macro="" textlink="">
      <xdr:nvSpPr>
        <xdr:cNvPr id="763" name="楕円 762">
          <a:extLst>
            <a:ext uri="{FF2B5EF4-FFF2-40B4-BE49-F238E27FC236}">
              <a16:creationId xmlns:a16="http://schemas.microsoft.com/office/drawing/2014/main" id="{38817C00-0E23-4EB7-876D-2F0779B24678}"/>
            </a:ext>
          </a:extLst>
        </xdr:cNvPr>
        <xdr:cNvSpPr/>
      </xdr:nvSpPr>
      <xdr:spPr>
        <a:xfrm>
          <a:off x="221107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313932" cy="259045"/>
    <xdr:sp macro="" textlink="">
      <xdr:nvSpPr>
        <xdr:cNvPr id="764" name="投資及び出資金該当値テキスト">
          <a:extLst>
            <a:ext uri="{FF2B5EF4-FFF2-40B4-BE49-F238E27FC236}">
              <a16:creationId xmlns:a16="http://schemas.microsoft.com/office/drawing/2014/main" id="{36152D8A-3355-4737-9F22-34C6A9F6039F}"/>
            </a:ext>
          </a:extLst>
        </xdr:cNvPr>
        <xdr:cNvSpPr txBox="1"/>
      </xdr:nvSpPr>
      <xdr:spPr>
        <a:xfrm>
          <a:off x="22212300" y="66381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161042</xdr:rowOff>
    </xdr:from>
    <xdr:to>
      <xdr:col>112</xdr:col>
      <xdr:colOff>38100</xdr:colOff>
      <xdr:row>39</xdr:row>
      <xdr:rowOff>91192</xdr:rowOff>
    </xdr:to>
    <xdr:sp macro="" textlink="">
      <xdr:nvSpPr>
        <xdr:cNvPr id="765" name="楕円 764">
          <a:extLst>
            <a:ext uri="{FF2B5EF4-FFF2-40B4-BE49-F238E27FC236}">
              <a16:creationId xmlns:a16="http://schemas.microsoft.com/office/drawing/2014/main" id="{74A74235-7F5D-4340-B0E0-8A781E27A0B7}"/>
            </a:ext>
          </a:extLst>
        </xdr:cNvPr>
        <xdr:cNvSpPr/>
      </xdr:nvSpPr>
      <xdr:spPr>
        <a:xfrm>
          <a:off x="21272500" y="667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82319</xdr:rowOff>
    </xdr:from>
    <xdr:ext cx="378565" cy="259045"/>
    <xdr:sp macro="" textlink="">
      <xdr:nvSpPr>
        <xdr:cNvPr id="766" name="テキスト ボックス 765">
          <a:extLst>
            <a:ext uri="{FF2B5EF4-FFF2-40B4-BE49-F238E27FC236}">
              <a16:creationId xmlns:a16="http://schemas.microsoft.com/office/drawing/2014/main" id="{8ACF5DD4-E7C8-4A55-8B0C-EC03E31603FB}"/>
            </a:ext>
          </a:extLst>
        </xdr:cNvPr>
        <xdr:cNvSpPr txBox="1"/>
      </xdr:nvSpPr>
      <xdr:spPr>
        <a:xfrm>
          <a:off x="21134017" y="6768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157575</xdr:rowOff>
    </xdr:from>
    <xdr:to>
      <xdr:col>107</xdr:col>
      <xdr:colOff>101600</xdr:colOff>
      <xdr:row>39</xdr:row>
      <xdr:rowOff>87725</xdr:rowOff>
    </xdr:to>
    <xdr:sp macro="" textlink="">
      <xdr:nvSpPr>
        <xdr:cNvPr id="767" name="楕円 766">
          <a:extLst>
            <a:ext uri="{FF2B5EF4-FFF2-40B4-BE49-F238E27FC236}">
              <a16:creationId xmlns:a16="http://schemas.microsoft.com/office/drawing/2014/main" id="{70EB3E1A-DE8C-4B74-A12D-B10F1581491D}"/>
            </a:ext>
          </a:extLst>
        </xdr:cNvPr>
        <xdr:cNvSpPr/>
      </xdr:nvSpPr>
      <xdr:spPr>
        <a:xfrm>
          <a:off x="20383500" y="66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78852</xdr:rowOff>
    </xdr:from>
    <xdr:ext cx="378565" cy="259045"/>
    <xdr:sp macro="" textlink="">
      <xdr:nvSpPr>
        <xdr:cNvPr id="768" name="テキスト ボックス 767">
          <a:extLst>
            <a:ext uri="{FF2B5EF4-FFF2-40B4-BE49-F238E27FC236}">
              <a16:creationId xmlns:a16="http://schemas.microsoft.com/office/drawing/2014/main" id="{795B14DF-B3B3-45C3-B522-2378DBA10AE9}"/>
            </a:ext>
          </a:extLst>
        </xdr:cNvPr>
        <xdr:cNvSpPr txBox="1"/>
      </xdr:nvSpPr>
      <xdr:spPr>
        <a:xfrm>
          <a:off x="20245017" y="6765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154184</xdr:rowOff>
    </xdr:from>
    <xdr:to>
      <xdr:col>102</xdr:col>
      <xdr:colOff>165100</xdr:colOff>
      <xdr:row>39</xdr:row>
      <xdr:rowOff>84334</xdr:rowOff>
    </xdr:to>
    <xdr:sp macro="" textlink="">
      <xdr:nvSpPr>
        <xdr:cNvPr id="769" name="楕円 768">
          <a:extLst>
            <a:ext uri="{FF2B5EF4-FFF2-40B4-BE49-F238E27FC236}">
              <a16:creationId xmlns:a16="http://schemas.microsoft.com/office/drawing/2014/main" id="{3C741728-38A4-4E9D-9B5B-9D0D000DC439}"/>
            </a:ext>
          </a:extLst>
        </xdr:cNvPr>
        <xdr:cNvSpPr/>
      </xdr:nvSpPr>
      <xdr:spPr>
        <a:xfrm>
          <a:off x="19494500" y="666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75461</xdr:rowOff>
    </xdr:from>
    <xdr:ext cx="378565" cy="259045"/>
    <xdr:sp macro="" textlink="">
      <xdr:nvSpPr>
        <xdr:cNvPr id="770" name="テキスト ボックス 769">
          <a:extLst>
            <a:ext uri="{FF2B5EF4-FFF2-40B4-BE49-F238E27FC236}">
              <a16:creationId xmlns:a16="http://schemas.microsoft.com/office/drawing/2014/main" id="{E6B58C8D-EC71-494F-AB33-E926F3DD8169}"/>
            </a:ext>
          </a:extLst>
        </xdr:cNvPr>
        <xdr:cNvSpPr txBox="1"/>
      </xdr:nvSpPr>
      <xdr:spPr>
        <a:xfrm>
          <a:off x="19356017" y="6762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151499</xdr:rowOff>
    </xdr:from>
    <xdr:to>
      <xdr:col>98</xdr:col>
      <xdr:colOff>38100</xdr:colOff>
      <xdr:row>39</xdr:row>
      <xdr:rowOff>81649</xdr:rowOff>
    </xdr:to>
    <xdr:sp macro="" textlink="">
      <xdr:nvSpPr>
        <xdr:cNvPr id="771" name="楕円 770">
          <a:extLst>
            <a:ext uri="{FF2B5EF4-FFF2-40B4-BE49-F238E27FC236}">
              <a16:creationId xmlns:a16="http://schemas.microsoft.com/office/drawing/2014/main" id="{504A403B-A49A-4635-ACA0-C0E0DEC164F9}"/>
            </a:ext>
          </a:extLst>
        </xdr:cNvPr>
        <xdr:cNvSpPr/>
      </xdr:nvSpPr>
      <xdr:spPr>
        <a:xfrm>
          <a:off x="18605500" y="666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72776</xdr:rowOff>
    </xdr:from>
    <xdr:ext cx="378565" cy="259045"/>
    <xdr:sp macro="" textlink="">
      <xdr:nvSpPr>
        <xdr:cNvPr id="772" name="テキスト ボックス 771">
          <a:extLst>
            <a:ext uri="{FF2B5EF4-FFF2-40B4-BE49-F238E27FC236}">
              <a16:creationId xmlns:a16="http://schemas.microsoft.com/office/drawing/2014/main" id="{703A3768-C20F-4583-BD6D-7BD349C11055}"/>
            </a:ext>
          </a:extLst>
        </xdr:cNvPr>
        <xdr:cNvSpPr txBox="1"/>
      </xdr:nvSpPr>
      <xdr:spPr>
        <a:xfrm>
          <a:off x="18467017" y="675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D33714ED-7558-4684-9820-EDE369849AE8}"/>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578581CF-DE7F-457A-B4A3-E10D5314B73F}"/>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43F0191E-B367-4F64-BA10-98C2E493D348}"/>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7F30C135-E587-4E8D-9487-4835611B7134}"/>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A87CF06F-6914-4011-9D23-A580894E6C54}"/>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94A911C6-DC49-4D05-9DB9-B60D278E1708}"/>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FECDF7B4-9DD5-4B1F-9C1D-C1F8B54101C3}"/>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931C34CD-754F-485E-9C96-477C6CD7CF26}"/>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13BDF337-0C3C-4192-9FA6-CFD496ECB2BB}"/>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B477A493-5CC3-4E9E-B352-B3E48AAA7BD1}"/>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4BE57092-C6AC-4F1E-9BEB-CF685DD6D473}"/>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56769A91-EF38-458B-A63B-E8530795ECEB}"/>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E8D5C555-8F37-40F2-BB06-CD0BBE7CD966}"/>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363B425D-9C0B-48CA-9DA6-F2E1833871EC}"/>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2000FEFD-4FF8-42C2-A90E-3FF77F95B525}"/>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B23CC07F-76FF-4616-B44A-E4375AA2F654}"/>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FB307E99-1CB7-4595-9753-69B900D13F2F}"/>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26D60809-8F75-4C83-A3F4-FDF6338F734C}"/>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B7E47350-608E-4248-AACC-66A8D4E11236}"/>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E0E3F0D-BD88-4551-AC2F-30F57BFC4B09}"/>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228730B9-7991-46DA-A2BF-018677D1D18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36F3BC1C-5FE6-4D5D-B097-C9A80745C9A2}"/>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D38F87C4-FC5B-492A-8724-5BB73081F452}"/>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2B68A433-F1B3-4C2B-A6BA-234B8348F0E3}"/>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C39A389C-DB0B-4183-8218-10ACA1CE3EB5}"/>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5B008EE0-4D10-4D9D-9EC9-22F652543C49}"/>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84CF39F2-5C4D-4516-94CF-D4CEEAFFE52C}"/>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E0784760-25D5-4717-A5BF-F21EE33FDE2C}"/>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11627</xdr:rowOff>
    </xdr:from>
    <xdr:to>
      <xdr:col>116</xdr:col>
      <xdr:colOff>63500</xdr:colOff>
      <xdr:row>59</xdr:row>
      <xdr:rowOff>12446</xdr:rowOff>
    </xdr:to>
    <xdr:cxnSp macro="">
      <xdr:nvCxnSpPr>
        <xdr:cNvPr id="801" name="直線コネクタ 800">
          <a:extLst>
            <a:ext uri="{FF2B5EF4-FFF2-40B4-BE49-F238E27FC236}">
              <a16:creationId xmlns:a16="http://schemas.microsoft.com/office/drawing/2014/main" id="{55E77464-1F94-455D-A0C7-74CB51C7D8D7}"/>
            </a:ext>
          </a:extLst>
        </xdr:cNvPr>
        <xdr:cNvCxnSpPr/>
      </xdr:nvCxnSpPr>
      <xdr:spPr>
        <a:xfrm flipV="1">
          <a:off x="21323300" y="10127177"/>
          <a:ext cx="8382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F66CCCA5-4FC6-4331-A2B0-A6F57D7695ED}"/>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73002258-DE0B-4402-97F7-63DD2EB66C45}"/>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12446</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4F8AEE4F-4F61-4E8E-9EA6-39D0C663568F}"/>
            </a:ext>
          </a:extLst>
        </xdr:cNvPr>
        <xdr:cNvCxnSpPr/>
      </xdr:nvCxnSpPr>
      <xdr:spPr>
        <a:xfrm flipV="1">
          <a:off x="20434300" y="101279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EFADDADB-86C7-49DA-8997-1E58A5C69FCC}"/>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C9038EB8-8731-4378-95B2-F961908E4FFB}"/>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DF9828D5-91AA-4ADE-A4C8-BD34ACCF0AF4}"/>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B00748C5-A391-4B39-8B47-B5E09458161F}"/>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3603DC47-0333-4CFA-9E37-374C2CEF3306}"/>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6DD51619-EC91-48B4-9DC8-BBF2F307FE27}"/>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97160FA8-74AC-40D5-9D5C-D821AE86F298}"/>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991A9B8A-FEAD-422B-A08B-26FAD4963384}"/>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17DDDE7D-A4FE-44EB-ABB5-3BACE14F6E81}"/>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508EE50B-B368-4B59-AF74-6C1883B8A7BA}"/>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BF1F6EB7-1177-4E41-BB60-07796DB38ABB}"/>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5687D52-4AED-4BD5-B6ED-5AD135619BC8}"/>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A1BAEFC5-65C4-4083-B89F-298133D2CF1C}"/>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8E1B8914-C84E-4E70-895A-A19257DD7E89}"/>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997E41CD-F88E-4E6B-9D7F-A592C5F2E7B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132277</xdr:rowOff>
    </xdr:from>
    <xdr:to>
      <xdr:col>116</xdr:col>
      <xdr:colOff>114300</xdr:colOff>
      <xdr:row>59</xdr:row>
      <xdr:rowOff>62427</xdr:rowOff>
    </xdr:to>
    <xdr:sp macro="" textlink="">
      <xdr:nvSpPr>
        <xdr:cNvPr id="820" name="楕円 819">
          <a:extLst>
            <a:ext uri="{FF2B5EF4-FFF2-40B4-BE49-F238E27FC236}">
              <a16:creationId xmlns:a16="http://schemas.microsoft.com/office/drawing/2014/main" id="{28E70314-B52D-4063-98A8-5EBEE3D1604E}"/>
            </a:ext>
          </a:extLst>
        </xdr:cNvPr>
        <xdr:cNvSpPr/>
      </xdr:nvSpPr>
      <xdr:spPr>
        <a:xfrm>
          <a:off x="22110700" y="1007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47204</xdr:rowOff>
    </xdr:from>
    <xdr:ext cx="469744" cy="259045"/>
    <xdr:sp macro="" textlink="">
      <xdr:nvSpPr>
        <xdr:cNvPr id="821" name="貸付金該当値テキスト">
          <a:extLst>
            <a:ext uri="{FF2B5EF4-FFF2-40B4-BE49-F238E27FC236}">
              <a16:creationId xmlns:a16="http://schemas.microsoft.com/office/drawing/2014/main" id="{E3287F57-ACD7-4B32-9DBC-553FD113CF95}"/>
            </a:ext>
          </a:extLst>
        </xdr:cNvPr>
        <xdr:cNvSpPr txBox="1"/>
      </xdr:nvSpPr>
      <xdr:spPr>
        <a:xfrm>
          <a:off x="22212300" y="999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133096</xdr:rowOff>
    </xdr:from>
    <xdr:to>
      <xdr:col>112</xdr:col>
      <xdr:colOff>38100</xdr:colOff>
      <xdr:row>59</xdr:row>
      <xdr:rowOff>63246</xdr:rowOff>
    </xdr:to>
    <xdr:sp macro="" textlink="">
      <xdr:nvSpPr>
        <xdr:cNvPr id="822" name="楕円 821">
          <a:extLst>
            <a:ext uri="{FF2B5EF4-FFF2-40B4-BE49-F238E27FC236}">
              <a16:creationId xmlns:a16="http://schemas.microsoft.com/office/drawing/2014/main" id="{AE12B5F8-CBCE-4539-ABA8-FF3488A7851A}"/>
            </a:ext>
          </a:extLst>
        </xdr:cNvPr>
        <xdr:cNvSpPr/>
      </xdr:nvSpPr>
      <xdr:spPr>
        <a:xfrm>
          <a:off x="21272500" y="1007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54373</xdr:rowOff>
    </xdr:from>
    <xdr:ext cx="469744" cy="259045"/>
    <xdr:sp macro="" textlink="">
      <xdr:nvSpPr>
        <xdr:cNvPr id="823" name="テキスト ボックス 822">
          <a:extLst>
            <a:ext uri="{FF2B5EF4-FFF2-40B4-BE49-F238E27FC236}">
              <a16:creationId xmlns:a16="http://schemas.microsoft.com/office/drawing/2014/main" id="{08EB6573-C2DB-4840-AE01-8748967B75C0}"/>
            </a:ext>
          </a:extLst>
        </xdr:cNvPr>
        <xdr:cNvSpPr txBox="1"/>
      </xdr:nvSpPr>
      <xdr:spPr>
        <a:xfrm>
          <a:off x="21088428" y="1016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F1601F8C-B82B-457A-81D5-525A4AA3E0FA}"/>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F9B53DCE-CA38-4420-859A-9C439056BBFF}"/>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AE3854EE-D914-443F-B53D-BB2DED30969E}"/>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9B62F0A1-5429-42F8-8C38-1C3C1A9B6436}"/>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340658C9-AE29-4E37-827E-8AA53FA9AF17}"/>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2F113D78-ED08-48F6-8BA4-D7E43F3F855C}"/>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6C204393-E3F3-451D-9C2E-95BBAB9BF29C}"/>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4F730818-3BEB-4013-B930-4532E35C2452}"/>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677103F0-5AF8-4DDF-A989-C22D5079BE68}"/>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8797360B-A924-405C-B7EA-C548FF9F95E5}"/>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AE9058B2-698D-4496-82A8-73CA157496FA}"/>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A48C275F-49EA-45BC-B8DE-0A51030F8DCE}"/>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CBA78709-8145-4FEF-8586-0E82EDAC037C}"/>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EC84E608-B4D0-4D93-9008-A5A19DC0E0F9}"/>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330352E5-084A-499C-9F27-B91A5900732F}"/>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9E08E4B-04C2-450C-949C-7B39FDA71CA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25A46F10-C90E-4E53-B214-DFB22FAA060B}"/>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25CD7D8E-AC12-4B9D-87F6-8002A355FAC2}"/>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7685D973-16D9-4781-A907-5BCB2075FCE6}"/>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D07BA995-7814-43E5-A7D6-4E25DBE5A65E}"/>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96C42738-3A65-4F82-B994-B54B38EA111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4683B0FD-2E2A-4950-956D-83E6C0503531}"/>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8DFA6B7F-3D10-4F68-934A-A6544410AD5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E6CF5B5A-A59F-4024-8FAD-55156B2E2057}"/>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28F31749-5B9A-48C3-B030-D200FC9F1DD8}"/>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9A93193D-13FB-4CBE-A09F-F1EECE416B4E}"/>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78B178A2-B505-46B0-A9B3-13892B0397FB}"/>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6B65B603-9ABF-4F72-B7AA-BB80EFE6AD3E}"/>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B09B0081-50E5-4EF2-91FE-134DB6FD84E6}"/>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AD879729-CF4C-4131-ADEA-B46FBC3FBB59}"/>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44BAF1A-209D-4B78-8DDD-1EB7697E7AD2}"/>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C8DB6E45-CEE2-43B1-BDD1-340179172095}"/>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4573F36E-02FE-4E93-98FB-6EE81A8CCF73}"/>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67362505-6E0C-4D6D-A5B9-6B48D116088E}"/>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27659</xdr:rowOff>
    </xdr:from>
    <xdr:to>
      <xdr:col>116</xdr:col>
      <xdr:colOff>63500</xdr:colOff>
      <xdr:row>76</xdr:row>
      <xdr:rowOff>43104</xdr:rowOff>
    </xdr:to>
    <xdr:cxnSp macro="">
      <xdr:nvCxnSpPr>
        <xdr:cNvPr id="858" name="直線コネクタ 857">
          <a:extLst>
            <a:ext uri="{FF2B5EF4-FFF2-40B4-BE49-F238E27FC236}">
              <a16:creationId xmlns:a16="http://schemas.microsoft.com/office/drawing/2014/main" id="{94848074-6ABD-4FC5-AA74-6800510BF85D}"/>
            </a:ext>
          </a:extLst>
        </xdr:cNvPr>
        <xdr:cNvCxnSpPr/>
      </xdr:nvCxnSpPr>
      <xdr:spPr>
        <a:xfrm flipV="1">
          <a:off x="21323300" y="13057859"/>
          <a:ext cx="838200" cy="1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id="{E8C056F0-1F51-4204-91D2-A2847D9F7BA1}"/>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24870FCA-F10E-420E-8AF6-07DF191ACDDB}"/>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43104</xdr:rowOff>
    </xdr:from>
    <xdr:to>
      <xdr:col>111</xdr:col>
      <xdr:colOff>177800</xdr:colOff>
      <xdr:row>76</xdr:row>
      <xdr:rowOff>59744</xdr:rowOff>
    </xdr:to>
    <xdr:cxnSp macro="">
      <xdr:nvCxnSpPr>
        <xdr:cNvPr id="861" name="直線コネクタ 860">
          <a:extLst>
            <a:ext uri="{FF2B5EF4-FFF2-40B4-BE49-F238E27FC236}">
              <a16:creationId xmlns:a16="http://schemas.microsoft.com/office/drawing/2014/main" id="{7BD58A77-576B-4952-B554-0DF7A9E66E54}"/>
            </a:ext>
          </a:extLst>
        </xdr:cNvPr>
        <xdr:cNvCxnSpPr/>
      </xdr:nvCxnSpPr>
      <xdr:spPr>
        <a:xfrm flipV="1">
          <a:off x="20434300" y="13073304"/>
          <a:ext cx="889000" cy="1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77DA4C1F-920C-43A7-8A46-2D13FCFB7F78}"/>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a:extLst>
            <a:ext uri="{FF2B5EF4-FFF2-40B4-BE49-F238E27FC236}">
              <a16:creationId xmlns:a16="http://schemas.microsoft.com/office/drawing/2014/main" id="{2CF01A6E-38D2-4FC1-B6A1-1F8E268B678F}"/>
            </a:ext>
          </a:extLst>
        </xdr:cNvPr>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59744</xdr:rowOff>
    </xdr:from>
    <xdr:to>
      <xdr:col>107</xdr:col>
      <xdr:colOff>50800</xdr:colOff>
      <xdr:row>76</xdr:row>
      <xdr:rowOff>107902</xdr:rowOff>
    </xdr:to>
    <xdr:cxnSp macro="">
      <xdr:nvCxnSpPr>
        <xdr:cNvPr id="864" name="直線コネクタ 863">
          <a:extLst>
            <a:ext uri="{FF2B5EF4-FFF2-40B4-BE49-F238E27FC236}">
              <a16:creationId xmlns:a16="http://schemas.microsoft.com/office/drawing/2014/main" id="{B489A241-9874-4D3A-9135-93E6CD6C81B6}"/>
            </a:ext>
          </a:extLst>
        </xdr:cNvPr>
        <xdr:cNvCxnSpPr/>
      </xdr:nvCxnSpPr>
      <xdr:spPr>
        <a:xfrm flipV="1">
          <a:off x="19545300" y="13089944"/>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E797BCC6-34A8-4310-AB9C-03F116AFA5D3}"/>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a:extLst>
            <a:ext uri="{FF2B5EF4-FFF2-40B4-BE49-F238E27FC236}">
              <a16:creationId xmlns:a16="http://schemas.microsoft.com/office/drawing/2014/main" id="{51184717-B704-4E3C-B178-7589AC278FEB}"/>
            </a:ext>
          </a:extLst>
        </xdr:cNvPr>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107902</xdr:rowOff>
    </xdr:from>
    <xdr:to>
      <xdr:col>102</xdr:col>
      <xdr:colOff>114300</xdr:colOff>
      <xdr:row>76</xdr:row>
      <xdr:rowOff>134541</xdr:rowOff>
    </xdr:to>
    <xdr:cxnSp macro="">
      <xdr:nvCxnSpPr>
        <xdr:cNvPr id="867" name="直線コネクタ 866">
          <a:extLst>
            <a:ext uri="{FF2B5EF4-FFF2-40B4-BE49-F238E27FC236}">
              <a16:creationId xmlns:a16="http://schemas.microsoft.com/office/drawing/2014/main" id="{21BE287F-1FAD-420F-AB48-673C1624A1B2}"/>
            </a:ext>
          </a:extLst>
        </xdr:cNvPr>
        <xdr:cNvCxnSpPr/>
      </xdr:nvCxnSpPr>
      <xdr:spPr>
        <a:xfrm flipV="1">
          <a:off x="18656300" y="13138102"/>
          <a:ext cx="889000" cy="2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AE1C835E-16E2-48E0-815B-2720B454A937}"/>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id="{75E0F173-9566-4F75-B7E6-752277C5C4B5}"/>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FC7DACBA-E6AB-488F-B403-66AD64185028}"/>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a:extLst>
            <a:ext uri="{FF2B5EF4-FFF2-40B4-BE49-F238E27FC236}">
              <a16:creationId xmlns:a16="http://schemas.microsoft.com/office/drawing/2014/main" id="{52E9D8C9-1C8B-45CC-8A1A-995E98D0FBAD}"/>
            </a:ext>
          </a:extLst>
        </xdr:cNvPr>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6302DFA-AD6C-4079-9980-45658589BE8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356F70E-08B4-42E0-B979-94ABDD59D854}"/>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67AB10-1C69-4F35-9322-2C23D94379D9}"/>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73755E72-835D-48F1-83E8-AD3AA1E2CE51}"/>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285A3D71-5E44-4430-87C7-B56C630D3B0F}"/>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148309</xdr:rowOff>
    </xdr:from>
    <xdr:to>
      <xdr:col>116</xdr:col>
      <xdr:colOff>114300</xdr:colOff>
      <xdr:row>76</xdr:row>
      <xdr:rowOff>78459</xdr:rowOff>
    </xdr:to>
    <xdr:sp macro="" textlink="">
      <xdr:nvSpPr>
        <xdr:cNvPr id="877" name="楕円 876">
          <a:extLst>
            <a:ext uri="{FF2B5EF4-FFF2-40B4-BE49-F238E27FC236}">
              <a16:creationId xmlns:a16="http://schemas.microsoft.com/office/drawing/2014/main" id="{1D19282A-B2B5-4D2F-9C28-FCA3D1BAB8D8}"/>
            </a:ext>
          </a:extLst>
        </xdr:cNvPr>
        <xdr:cNvSpPr/>
      </xdr:nvSpPr>
      <xdr:spPr>
        <a:xfrm>
          <a:off x="22110700" y="1300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171187</xdr:rowOff>
    </xdr:from>
    <xdr:ext cx="599010" cy="259045"/>
    <xdr:sp macro="" textlink="">
      <xdr:nvSpPr>
        <xdr:cNvPr id="878" name="繰出金該当値テキスト">
          <a:extLst>
            <a:ext uri="{FF2B5EF4-FFF2-40B4-BE49-F238E27FC236}">
              <a16:creationId xmlns:a16="http://schemas.microsoft.com/office/drawing/2014/main" id="{7B6B974D-63E0-4CA5-AD35-7F98C216FA81}"/>
            </a:ext>
          </a:extLst>
        </xdr:cNvPr>
        <xdr:cNvSpPr txBox="1"/>
      </xdr:nvSpPr>
      <xdr:spPr>
        <a:xfrm>
          <a:off x="22212300" y="1285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163754</xdr:rowOff>
    </xdr:from>
    <xdr:to>
      <xdr:col>112</xdr:col>
      <xdr:colOff>38100</xdr:colOff>
      <xdr:row>76</xdr:row>
      <xdr:rowOff>93904</xdr:rowOff>
    </xdr:to>
    <xdr:sp macro="" textlink="">
      <xdr:nvSpPr>
        <xdr:cNvPr id="879" name="楕円 878">
          <a:extLst>
            <a:ext uri="{FF2B5EF4-FFF2-40B4-BE49-F238E27FC236}">
              <a16:creationId xmlns:a16="http://schemas.microsoft.com/office/drawing/2014/main" id="{2ADBF45A-CB32-4362-BE98-63DCE2A0C518}"/>
            </a:ext>
          </a:extLst>
        </xdr:cNvPr>
        <xdr:cNvSpPr/>
      </xdr:nvSpPr>
      <xdr:spPr>
        <a:xfrm>
          <a:off x="21272500" y="1302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110432</xdr:rowOff>
    </xdr:from>
    <xdr:ext cx="599010" cy="259045"/>
    <xdr:sp macro="" textlink="">
      <xdr:nvSpPr>
        <xdr:cNvPr id="880" name="テキスト ボックス 879">
          <a:extLst>
            <a:ext uri="{FF2B5EF4-FFF2-40B4-BE49-F238E27FC236}">
              <a16:creationId xmlns:a16="http://schemas.microsoft.com/office/drawing/2014/main" id="{6338EB86-61DE-4937-AFF3-BED8A15F1624}"/>
            </a:ext>
          </a:extLst>
        </xdr:cNvPr>
        <xdr:cNvSpPr txBox="1"/>
      </xdr:nvSpPr>
      <xdr:spPr>
        <a:xfrm>
          <a:off x="21023795" y="12797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8944</xdr:rowOff>
    </xdr:from>
    <xdr:to>
      <xdr:col>107</xdr:col>
      <xdr:colOff>101600</xdr:colOff>
      <xdr:row>76</xdr:row>
      <xdr:rowOff>110544</xdr:rowOff>
    </xdr:to>
    <xdr:sp macro="" textlink="">
      <xdr:nvSpPr>
        <xdr:cNvPr id="881" name="楕円 880">
          <a:extLst>
            <a:ext uri="{FF2B5EF4-FFF2-40B4-BE49-F238E27FC236}">
              <a16:creationId xmlns:a16="http://schemas.microsoft.com/office/drawing/2014/main" id="{4C7298FA-DD56-41D2-82E5-84B7A88430FA}"/>
            </a:ext>
          </a:extLst>
        </xdr:cNvPr>
        <xdr:cNvSpPr/>
      </xdr:nvSpPr>
      <xdr:spPr>
        <a:xfrm>
          <a:off x="20383500" y="130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127071</xdr:rowOff>
    </xdr:from>
    <xdr:ext cx="599010" cy="259045"/>
    <xdr:sp macro="" textlink="">
      <xdr:nvSpPr>
        <xdr:cNvPr id="882" name="テキスト ボックス 881">
          <a:extLst>
            <a:ext uri="{FF2B5EF4-FFF2-40B4-BE49-F238E27FC236}">
              <a16:creationId xmlns:a16="http://schemas.microsoft.com/office/drawing/2014/main" id="{2BDB16CA-6028-44E6-AD20-E4840D7B076E}"/>
            </a:ext>
          </a:extLst>
        </xdr:cNvPr>
        <xdr:cNvSpPr txBox="1"/>
      </xdr:nvSpPr>
      <xdr:spPr>
        <a:xfrm>
          <a:off x="20134795" y="1281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57102</xdr:rowOff>
    </xdr:from>
    <xdr:to>
      <xdr:col>102</xdr:col>
      <xdr:colOff>165100</xdr:colOff>
      <xdr:row>76</xdr:row>
      <xdr:rowOff>158702</xdr:rowOff>
    </xdr:to>
    <xdr:sp macro="" textlink="">
      <xdr:nvSpPr>
        <xdr:cNvPr id="883" name="楕円 882">
          <a:extLst>
            <a:ext uri="{FF2B5EF4-FFF2-40B4-BE49-F238E27FC236}">
              <a16:creationId xmlns:a16="http://schemas.microsoft.com/office/drawing/2014/main" id="{4C1C6DE8-E6FB-4B34-8EF1-26FB3F58AC0F}"/>
            </a:ext>
          </a:extLst>
        </xdr:cNvPr>
        <xdr:cNvSpPr/>
      </xdr:nvSpPr>
      <xdr:spPr>
        <a:xfrm>
          <a:off x="19494500" y="1308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3779</xdr:rowOff>
    </xdr:from>
    <xdr:ext cx="599010" cy="259045"/>
    <xdr:sp macro="" textlink="">
      <xdr:nvSpPr>
        <xdr:cNvPr id="884" name="テキスト ボックス 883">
          <a:extLst>
            <a:ext uri="{FF2B5EF4-FFF2-40B4-BE49-F238E27FC236}">
              <a16:creationId xmlns:a16="http://schemas.microsoft.com/office/drawing/2014/main" id="{99BA6192-4809-4E77-9CEA-60F66ABDCA38}"/>
            </a:ext>
          </a:extLst>
        </xdr:cNvPr>
        <xdr:cNvSpPr txBox="1"/>
      </xdr:nvSpPr>
      <xdr:spPr>
        <a:xfrm>
          <a:off x="19245795" y="1286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83741</xdr:rowOff>
    </xdr:from>
    <xdr:to>
      <xdr:col>98</xdr:col>
      <xdr:colOff>38100</xdr:colOff>
      <xdr:row>77</xdr:row>
      <xdr:rowOff>13891</xdr:rowOff>
    </xdr:to>
    <xdr:sp macro="" textlink="">
      <xdr:nvSpPr>
        <xdr:cNvPr id="885" name="楕円 884">
          <a:extLst>
            <a:ext uri="{FF2B5EF4-FFF2-40B4-BE49-F238E27FC236}">
              <a16:creationId xmlns:a16="http://schemas.microsoft.com/office/drawing/2014/main" id="{971D929E-5859-454D-B099-86DE20EC88D4}"/>
            </a:ext>
          </a:extLst>
        </xdr:cNvPr>
        <xdr:cNvSpPr/>
      </xdr:nvSpPr>
      <xdr:spPr>
        <a:xfrm>
          <a:off x="18605500" y="1311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30418</xdr:rowOff>
    </xdr:from>
    <xdr:ext cx="599010" cy="259045"/>
    <xdr:sp macro="" textlink="">
      <xdr:nvSpPr>
        <xdr:cNvPr id="886" name="テキスト ボックス 885">
          <a:extLst>
            <a:ext uri="{FF2B5EF4-FFF2-40B4-BE49-F238E27FC236}">
              <a16:creationId xmlns:a16="http://schemas.microsoft.com/office/drawing/2014/main" id="{2D9DD0BB-333B-4836-814E-3A71BD050067}"/>
            </a:ext>
          </a:extLst>
        </xdr:cNvPr>
        <xdr:cNvSpPr txBox="1"/>
      </xdr:nvSpPr>
      <xdr:spPr>
        <a:xfrm>
          <a:off x="18356795" y="1288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7029748C-B4A4-42D2-81D8-6BBF57CA5C6E}"/>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E90C4A48-9ACA-4793-B05D-D117147F3E4E}"/>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FF59DFD8-5C53-4DA1-BA00-6C6788398EE7}"/>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5EEBB9B2-5315-4392-B6D0-5114BC8B5472}"/>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AB4261A1-D504-4ECC-B46B-D218A015E6FA}"/>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5CE8F4D5-A9E8-4C9D-B25E-2E78F1C1BF4F}"/>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720D937F-7775-4ED3-9100-B4DBDD0C3A3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C60C20D3-188F-4B85-A380-5932F1A90FC4}"/>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DEB5F916-FF90-46D8-923F-6FDEB3CD2688}"/>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75A37DF0-6782-4D93-827C-BAD87571D714}"/>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9A418815-0501-4F60-B9C4-432E36543031}"/>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6380EE7F-B7DB-4AFD-A1F7-AA3EA12B5A1A}"/>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4D6F6B2E-80AA-4878-A1AC-650172629ADE}"/>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847A8146-6F5B-49C4-8F4C-68AC949B91C7}"/>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FF0DC288-9346-472E-B684-B52EE6AB015E}"/>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971F855-D42D-4C09-87EC-2C5ED515DF2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BD63604E-E88D-4D6E-8E0C-0AD0367CD15C}"/>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A9BDB759-A785-400D-8D63-BB88D3441EAD}"/>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FE6B4CA7-A860-4404-BF64-1C7C648847E8}"/>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B0487F79-DFB9-499F-9ECC-7A9503828189}"/>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5177A5B8-B17F-4FED-936A-672BA08FF805}"/>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B51AC1A5-B3F0-44EC-9C2D-F5EA67650ECF}"/>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AED94A39-E176-42D2-91F4-DB14A5057FBE}"/>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5D2372E6-C477-4BCB-AE37-C24F49A253E6}"/>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441E5E4D-E275-4327-8C07-AED3FFF71FCF}"/>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2120F002-6394-4D59-AAEF-9DD158EDAB86}"/>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FF75D001-812D-45A4-A164-54B50C90B267}"/>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3BB28F24-7088-4616-A7B3-FC0C7080EDB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47FB83D-3BB0-4141-8172-4BA9B5E812C7}"/>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51784D95-720B-430D-AA5F-4A8DE86D0133}"/>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AB10EE-0F24-4AD7-870C-BB66884299F8}"/>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156ADCD4-D00D-4DEE-AB5B-D953A6977203}"/>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FF92F19E-FB10-4AEC-AAED-9778CDFCCE1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BEE63B64-A457-4520-90DC-EA9FFA2A5AC1}"/>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493B9F46-5574-4B75-8D67-643A9B95E954}"/>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2FC053C7-33CF-47BB-ABF9-C5489FCA8359}"/>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2EAF5B4C-B77B-40DA-98EF-9355CAD7E0AE}"/>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88D884A9-F963-4E97-BF4C-2B4225777DBD}"/>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2758FEF6-001A-49D1-8E48-5C5E5A84741C}"/>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F77ECD8-3638-49EB-938E-EFEEA79B96DB}"/>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14F037AD-7E21-41DF-82D7-87CB6844CA2C}"/>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839E6AA4-AC15-4F8F-BC26-657C02F9D61D}"/>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3A15ACB-2B76-46A1-B138-9AE68BE19575}"/>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E1FAC814-8AFC-47E8-A49B-26C094150C9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28F5FEFB-1178-49E2-BBEE-A82E5F250E23}"/>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171AE6C6-7C88-4AE2-93D3-C67209C73A1E}"/>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3A9C0848-4A6E-40D8-8698-08279AB2455A}"/>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5C03A14A-8BF7-43CD-B748-9A69D277D80A}"/>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67810412-0E7D-4CB5-B4E4-B07BB6FA0B4D}"/>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6A971487-BE0B-4DAF-8537-8D2B61327451}"/>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77DC5BF8-F66D-4D17-BBDD-6E09C20F2A4E}"/>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98C0A4F-9641-4F0A-A74E-885155C205F2}"/>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4ED09273-574B-4E5F-86F4-2F46978188F7}"/>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ED0995CA-6FB6-466F-B826-6A5C9C2E6D3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17D95AF0-7DBA-46AF-9662-AC5D20880684}"/>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3A90AD70-B764-4CEB-9680-60C112F8B45B}"/>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12B9F88E-2CF0-4D70-8A23-860AFFB1D59C}"/>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6C7EECC8-FCE7-4561-A6AF-B2A9B728AACD}"/>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１９４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８９６円となっている。主な構成項目である人件費は、住民一人当たり１９２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７０４円となっており、人口の推移にも大きく影響される数値ではあるが毎年高い水準で推移している。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必要最小限の退職者補充により、職員数の削減を図っているが、職員の平均年齢が高いことや再任用職員の雇用等も数値が高い要因となっている。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また、令和元年度は一時的な町道補修による維持補修費や公営住宅建設による普通建設事業費が増嵩し、歳出決算総額を押し上げる要因となっている。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E283EED-AFC1-405F-9325-51BA264FEC4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9DF210-350D-4210-A36B-903A3500D32E}"/>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B5978C2D-52C7-407A-8F9C-D8FB9DB16E43}"/>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4AF72E51-F624-4EB3-8D98-216991F44A59}"/>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CF7E26B-1C6F-4197-9EEF-699D31504E9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1979AE9-FEB3-4F14-8C2B-43D0700B247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C3DAD6C-E8FD-429B-96DF-1485277B6B6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4ECD7D2-98BA-463D-93C8-32469EEB323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56A8CE4-5BB1-4F6A-B24A-73AEFB116EF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38999575-2385-45DA-BF48-D9A7B8354169}"/>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2,902
2,859
48.64
3,521,945
3,467,589
54,356
1,892,927
2,814,862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BB218EC-6C1C-4D90-8745-1934D1AE25A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4CB66F4-92A4-44D9-8736-8EC6C0F50E1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FE55983-9F4F-44EE-BBE4-A753379513A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B45CEEA-6DEB-4B85-9419-7BB408347E9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DAC3070-3C78-422F-BB70-BA314BFE07C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F6DBF323-F4A6-487D-9789-CA3344CC24DB}"/>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19BA0AF-B207-453C-9844-DD1438F9388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2271343C-3E48-4A40-AA85-C829CD664952}"/>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2AC8560F-D8CA-4D94-B00F-5B07AA7DAC7E}"/>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6CDD718-4691-44DC-89CF-A5B129DAB08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ABDA1BA8-7256-4599-9164-58B56E3C1C51}"/>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203E18C5-3AB0-4E44-B1B5-63B3B62C25F9}"/>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9F0A632A-880A-4CBE-B7E2-E27DD9F93375}"/>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F300A297-18AE-4E85-B6B0-912BE925A74C}"/>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FDB6491-8035-493A-B12F-549A0081142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51507B27-F556-4A72-8A9E-A105E53D3673}"/>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C3CEED7-0DF2-4D11-B00C-B2E09C632B0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D153AFB9-FBC7-4103-AD7F-5499525EFEDB}"/>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11B56C10-F6B8-423F-B4E2-E73C0929353F}"/>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B6E8D107-6DA8-498F-9AB2-C49DE43EFDED}"/>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B2874BA1-396B-4607-BDA9-ADDA8ECD8275}"/>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4F7E9096-17D4-4985-8DE5-E3EAF516455C}"/>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D16E7E06-F180-42AE-9D00-BEE5E6AB7514}"/>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2EB02603-640D-450D-A444-7C3EBE69552C}"/>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6E7F530C-D242-44AD-8BDB-6EDEE07E981C}"/>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24D42ACA-9374-4CD6-8F5F-7C9F5D80939A}"/>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EF3CA45E-A07F-4CC1-BA41-CBFBA0F80D3D}"/>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718068C-FCF5-4911-9851-AD121D26067A}"/>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7DE374A2-DA15-4642-BC14-D40D8B6396CF}"/>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925FC558-5764-415E-98BE-D7534702A7E3}"/>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B773D090-8852-411C-B5F5-E27555A90A08}"/>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A0EE2B75-20DD-44B8-9E76-5B5E5813A57E}"/>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80C8BD54-95F5-49C3-AB6E-BD55305142A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A5F4DC94-9875-48B7-8A9A-6E2B0CAA7D2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4F45D963-8A41-42E5-9C19-D3B472D9B3EA}"/>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699B7A84-62E8-4957-BE18-78B9E13ED4D4}"/>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654DA580-97FC-422C-9F1A-BDC3439CE41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A40D0A95-2C09-4FAE-9EFE-438D7AAFF94C}"/>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FA2B89B8-79BA-497A-8734-084CE9A893D1}"/>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43D66E23-7895-43AB-8168-6BFCC41E1B84}"/>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D3411BB0-9A49-4743-973E-8E51147215AA}"/>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8397F51C-F734-475D-8CFB-DCCE633B512B}"/>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BA3E06A-4D30-4568-A274-33DE87B0D501}"/>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F0523B57-04EF-4572-9E6C-3CD72E367417}"/>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9B4EBCE9-C91C-4817-B23F-9EEC3AA38D4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97BD6EF0-3287-47A8-870E-3F2B1380790F}"/>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F4FC444D-9049-4640-8D1D-D24C56AA34FE}"/>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5D02032-E011-47A3-B328-90045670FD89}"/>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145148</xdr:rowOff>
    </xdr:from>
    <xdr:to>
      <xdr:col>24</xdr:col>
      <xdr:colOff>63500</xdr:colOff>
      <xdr:row>36</xdr:row>
      <xdr:rowOff>154997</xdr:rowOff>
    </xdr:to>
    <xdr:cxnSp macro="">
      <xdr:nvCxnSpPr>
        <xdr:cNvPr id="60" name="直線コネクタ 59">
          <a:extLst>
            <a:ext uri="{FF2B5EF4-FFF2-40B4-BE49-F238E27FC236}">
              <a16:creationId xmlns:a16="http://schemas.microsoft.com/office/drawing/2014/main" id="{A82FA994-F658-447D-B751-0E442874604E}"/>
            </a:ext>
          </a:extLst>
        </xdr:cNvPr>
        <xdr:cNvCxnSpPr/>
      </xdr:nvCxnSpPr>
      <xdr:spPr>
        <a:xfrm flipV="1">
          <a:off x="3797300" y="6317348"/>
          <a:ext cx="8382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1A069AAF-4154-4D0B-BBB1-8B6DCC511A52}"/>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803EFE7B-5340-426A-8147-56433D80B74D}"/>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154997</xdr:rowOff>
    </xdr:from>
    <xdr:to>
      <xdr:col>19</xdr:col>
      <xdr:colOff>177800</xdr:colOff>
      <xdr:row>36</xdr:row>
      <xdr:rowOff>163950</xdr:rowOff>
    </xdr:to>
    <xdr:cxnSp macro="">
      <xdr:nvCxnSpPr>
        <xdr:cNvPr id="63" name="直線コネクタ 62">
          <a:extLst>
            <a:ext uri="{FF2B5EF4-FFF2-40B4-BE49-F238E27FC236}">
              <a16:creationId xmlns:a16="http://schemas.microsoft.com/office/drawing/2014/main" id="{6C44C6EE-6855-43C1-AEB3-9CE18E2456AF}"/>
            </a:ext>
          </a:extLst>
        </xdr:cNvPr>
        <xdr:cNvCxnSpPr/>
      </xdr:nvCxnSpPr>
      <xdr:spPr>
        <a:xfrm flipV="1">
          <a:off x="2908300" y="6327197"/>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616E44C0-27B3-48E4-A115-D35AD732E7A1}"/>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D8583AA-A777-40C3-87CA-C3536F2CF0B6}"/>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163950</xdr:rowOff>
    </xdr:from>
    <xdr:to>
      <xdr:col>15</xdr:col>
      <xdr:colOff>50800</xdr:colOff>
      <xdr:row>36</xdr:row>
      <xdr:rowOff>168770</xdr:rowOff>
    </xdr:to>
    <xdr:cxnSp macro="">
      <xdr:nvCxnSpPr>
        <xdr:cNvPr id="66" name="直線コネクタ 65">
          <a:extLst>
            <a:ext uri="{FF2B5EF4-FFF2-40B4-BE49-F238E27FC236}">
              <a16:creationId xmlns:a16="http://schemas.microsoft.com/office/drawing/2014/main" id="{33AE957F-60DD-4D11-8249-D018420E0C05}"/>
            </a:ext>
          </a:extLst>
        </xdr:cNvPr>
        <xdr:cNvCxnSpPr/>
      </xdr:nvCxnSpPr>
      <xdr:spPr>
        <a:xfrm flipV="1">
          <a:off x="2019300" y="6336150"/>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D5366C39-C7AA-4757-B796-B15C99C6D91E}"/>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A17436E2-A44D-4C1F-A974-60557A83BA42}"/>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150654</xdr:rowOff>
    </xdr:from>
    <xdr:to>
      <xdr:col>10</xdr:col>
      <xdr:colOff>114300</xdr:colOff>
      <xdr:row>36</xdr:row>
      <xdr:rowOff>168770</xdr:rowOff>
    </xdr:to>
    <xdr:cxnSp macro="">
      <xdr:nvCxnSpPr>
        <xdr:cNvPr id="69" name="直線コネクタ 68">
          <a:extLst>
            <a:ext uri="{FF2B5EF4-FFF2-40B4-BE49-F238E27FC236}">
              <a16:creationId xmlns:a16="http://schemas.microsoft.com/office/drawing/2014/main" id="{699A3DA1-46DC-40AD-9624-6884628C8653}"/>
            </a:ext>
          </a:extLst>
        </xdr:cNvPr>
        <xdr:cNvCxnSpPr/>
      </xdr:nvCxnSpPr>
      <xdr:spPr>
        <a:xfrm>
          <a:off x="1130300" y="6322854"/>
          <a:ext cx="889000" cy="1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FA4D3C97-B795-4CBC-AB5B-D320F8B2E1DD}"/>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8377725D-A340-4359-918D-0B5D484729CB}"/>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BB5F8565-9BC4-4BEB-A933-4C2DC6B7EDA4}"/>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a:extLst>
            <a:ext uri="{FF2B5EF4-FFF2-40B4-BE49-F238E27FC236}">
              <a16:creationId xmlns:a16="http://schemas.microsoft.com/office/drawing/2014/main" id="{5E83664D-3E9E-447C-854D-072FC2318896}"/>
            </a:ext>
          </a:extLst>
        </xdr:cNvPr>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D5E20CA5-9937-4292-9680-7794BCB8FF7A}"/>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63983222-C81D-4AF4-A85B-698BA8E0E215}"/>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6C841566-E43F-48C7-8EDF-F24385FAEDCB}"/>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CDE49C62-7E3C-4738-9C59-33FC192B6AD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349A607D-4368-4226-B3C0-59731868772D}"/>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94348</xdr:rowOff>
    </xdr:from>
    <xdr:to>
      <xdr:col>24</xdr:col>
      <xdr:colOff>114300</xdr:colOff>
      <xdr:row>37</xdr:row>
      <xdr:rowOff>24498</xdr:rowOff>
    </xdr:to>
    <xdr:sp macro="" textlink="">
      <xdr:nvSpPr>
        <xdr:cNvPr id="79" name="楕円 78">
          <a:extLst>
            <a:ext uri="{FF2B5EF4-FFF2-40B4-BE49-F238E27FC236}">
              <a16:creationId xmlns:a16="http://schemas.microsoft.com/office/drawing/2014/main" id="{E1AF06D1-A077-4A57-8884-0377FDA92DE6}"/>
            </a:ext>
          </a:extLst>
        </xdr:cNvPr>
        <xdr:cNvSpPr/>
      </xdr:nvSpPr>
      <xdr:spPr>
        <a:xfrm>
          <a:off x="4584700" y="626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117225</xdr:rowOff>
    </xdr:from>
    <xdr:ext cx="534377" cy="259045"/>
    <xdr:sp macro="" textlink="">
      <xdr:nvSpPr>
        <xdr:cNvPr id="80" name="議会費該当値テキスト">
          <a:extLst>
            <a:ext uri="{FF2B5EF4-FFF2-40B4-BE49-F238E27FC236}">
              <a16:creationId xmlns:a16="http://schemas.microsoft.com/office/drawing/2014/main" id="{85635845-0EE6-421F-B70C-92C52BB3DEBD}"/>
            </a:ext>
          </a:extLst>
        </xdr:cNvPr>
        <xdr:cNvSpPr txBox="1"/>
      </xdr:nvSpPr>
      <xdr:spPr>
        <a:xfrm>
          <a:off x="4686300" y="611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104197</xdr:rowOff>
    </xdr:from>
    <xdr:to>
      <xdr:col>20</xdr:col>
      <xdr:colOff>38100</xdr:colOff>
      <xdr:row>37</xdr:row>
      <xdr:rowOff>34347</xdr:rowOff>
    </xdr:to>
    <xdr:sp macro="" textlink="">
      <xdr:nvSpPr>
        <xdr:cNvPr id="81" name="楕円 80">
          <a:extLst>
            <a:ext uri="{FF2B5EF4-FFF2-40B4-BE49-F238E27FC236}">
              <a16:creationId xmlns:a16="http://schemas.microsoft.com/office/drawing/2014/main" id="{03A1A12C-D5F1-4028-BDC8-A0F33323F38A}"/>
            </a:ext>
          </a:extLst>
        </xdr:cNvPr>
        <xdr:cNvSpPr/>
      </xdr:nvSpPr>
      <xdr:spPr>
        <a:xfrm>
          <a:off x="3746500" y="627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50874</xdr:rowOff>
    </xdr:from>
    <xdr:ext cx="534377" cy="259045"/>
    <xdr:sp macro="" textlink="">
      <xdr:nvSpPr>
        <xdr:cNvPr id="82" name="テキスト ボックス 81">
          <a:extLst>
            <a:ext uri="{FF2B5EF4-FFF2-40B4-BE49-F238E27FC236}">
              <a16:creationId xmlns:a16="http://schemas.microsoft.com/office/drawing/2014/main" id="{F8442422-FB0E-441D-B787-B87E90C5BF1E}"/>
            </a:ext>
          </a:extLst>
        </xdr:cNvPr>
        <xdr:cNvSpPr txBox="1"/>
      </xdr:nvSpPr>
      <xdr:spPr>
        <a:xfrm>
          <a:off x="3530111" y="605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113150</xdr:rowOff>
    </xdr:from>
    <xdr:to>
      <xdr:col>15</xdr:col>
      <xdr:colOff>101600</xdr:colOff>
      <xdr:row>37</xdr:row>
      <xdr:rowOff>43300</xdr:rowOff>
    </xdr:to>
    <xdr:sp macro="" textlink="">
      <xdr:nvSpPr>
        <xdr:cNvPr id="83" name="楕円 82">
          <a:extLst>
            <a:ext uri="{FF2B5EF4-FFF2-40B4-BE49-F238E27FC236}">
              <a16:creationId xmlns:a16="http://schemas.microsoft.com/office/drawing/2014/main" id="{F934C9C3-7FB7-4A91-8E75-6BBB3F1DD6B4}"/>
            </a:ext>
          </a:extLst>
        </xdr:cNvPr>
        <xdr:cNvSpPr/>
      </xdr:nvSpPr>
      <xdr:spPr>
        <a:xfrm>
          <a:off x="2857500" y="62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59827</xdr:rowOff>
    </xdr:from>
    <xdr:ext cx="534377" cy="259045"/>
    <xdr:sp macro="" textlink="">
      <xdr:nvSpPr>
        <xdr:cNvPr id="84" name="テキスト ボックス 83">
          <a:extLst>
            <a:ext uri="{FF2B5EF4-FFF2-40B4-BE49-F238E27FC236}">
              <a16:creationId xmlns:a16="http://schemas.microsoft.com/office/drawing/2014/main" id="{6575D0BA-C0B7-4703-9F00-FA9E4CBFC842}"/>
            </a:ext>
          </a:extLst>
        </xdr:cNvPr>
        <xdr:cNvSpPr txBox="1"/>
      </xdr:nvSpPr>
      <xdr:spPr>
        <a:xfrm>
          <a:off x="2641111" y="606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117970</xdr:rowOff>
    </xdr:from>
    <xdr:to>
      <xdr:col>10</xdr:col>
      <xdr:colOff>165100</xdr:colOff>
      <xdr:row>37</xdr:row>
      <xdr:rowOff>48120</xdr:rowOff>
    </xdr:to>
    <xdr:sp macro="" textlink="">
      <xdr:nvSpPr>
        <xdr:cNvPr id="85" name="楕円 84">
          <a:extLst>
            <a:ext uri="{FF2B5EF4-FFF2-40B4-BE49-F238E27FC236}">
              <a16:creationId xmlns:a16="http://schemas.microsoft.com/office/drawing/2014/main" id="{024E1954-3617-4E07-97EE-1ED84E26A489}"/>
            </a:ext>
          </a:extLst>
        </xdr:cNvPr>
        <xdr:cNvSpPr/>
      </xdr:nvSpPr>
      <xdr:spPr>
        <a:xfrm>
          <a:off x="1968500" y="62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64647</xdr:rowOff>
    </xdr:from>
    <xdr:ext cx="534377" cy="259045"/>
    <xdr:sp macro="" textlink="">
      <xdr:nvSpPr>
        <xdr:cNvPr id="86" name="テキスト ボックス 85">
          <a:extLst>
            <a:ext uri="{FF2B5EF4-FFF2-40B4-BE49-F238E27FC236}">
              <a16:creationId xmlns:a16="http://schemas.microsoft.com/office/drawing/2014/main" id="{7DF2B700-B765-425F-AB7A-BCF71ED695D3}"/>
            </a:ext>
          </a:extLst>
        </xdr:cNvPr>
        <xdr:cNvSpPr txBox="1"/>
      </xdr:nvSpPr>
      <xdr:spPr>
        <a:xfrm>
          <a:off x="1752111" y="60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99854</xdr:rowOff>
    </xdr:from>
    <xdr:to>
      <xdr:col>6</xdr:col>
      <xdr:colOff>38100</xdr:colOff>
      <xdr:row>37</xdr:row>
      <xdr:rowOff>30004</xdr:rowOff>
    </xdr:to>
    <xdr:sp macro="" textlink="">
      <xdr:nvSpPr>
        <xdr:cNvPr id="87" name="楕円 86">
          <a:extLst>
            <a:ext uri="{FF2B5EF4-FFF2-40B4-BE49-F238E27FC236}">
              <a16:creationId xmlns:a16="http://schemas.microsoft.com/office/drawing/2014/main" id="{AC89CBE3-BFD6-4D0F-8058-5BF0ED7B112A}"/>
            </a:ext>
          </a:extLst>
        </xdr:cNvPr>
        <xdr:cNvSpPr/>
      </xdr:nvSpPr>
      <xdr:spPr>
        <a:xfrm>
          <a:off x="1079500" y="627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46531</xdr:rowOff>
    </xdr:from>
    <xdr:ext cx="534377" cy="259045"/>
    <xdr:sp macro="" textlink="">
      <xdr:nvSpPr>
        <xdr:cNvPr id="88" name="テキスト ボックス 87">
          <a:extLst>
            <a:ext uri="{FF2B5EF4-FFF2-40B4-BE49-F238E27FC236}">
              <a16:creationId xmlns:a16="http://schemas.microsoft.com/office/drawing/2014/main" id="{B5137972-4728-4C63-9DEA-ABA28FDC9DF0}"/>
            </a:ext>
          </a:extLst>
        </xdr:cNvPr>
        <xdr:cNvSpPr txBox="1"/>
      </xdr:nvSpPr>
      <xdr:spPr>
        <a:xfrm>
          <a:off x="863111" y="604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1F6CECDD-1230-4828-8B6C-A0850E895A92}"/>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B9A3E79E-3F07-4DCE-8FC7-67BE53D7949B}"/>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F00161EE-1FCB-4D79-A02C-1AB9AB12CC56}"/>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8F71C765-FA6C-4B5A-9DC7-C9C3655EBE16}"/>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505DD3F0-691E-4775-B232-0AC06101A846}"/>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AA8D3AFD-1F72-4A0B-B400-BA4FA4A421C6}"/>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D31FA629-305F-4B22-825D-E3CA03FF1D74}"/>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A86EB2FD-92A0-4C77-8C3F-9286D826ED63}"/>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F8DE285F-E3F1-483C-8CE3-FC921A694A79}"/>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F34F3C43-2BC9-4C23-ACF5-0AE28F1BA7FC}"/>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1C57E8F9-67F0-48EB-B3DF-7A50664CCB13}"/>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3E76199-C488-4051-B3A6-1DB2E347FED9}"/>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876917C-AA9B-4509-844C-5EA4749B4144}"/>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6A41A5A4-3D72-4EC2-9B6F-58D438ECA946}"/>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ACCC2104-3ABD-419F-BC18-B416B2E064B9}"/>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5D2DABD1-48A9-4E79-8226-A5C8954F8354}"/>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822284A4-A621-4FF0-8BC3-EF20564FB21E}"/>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92F616FA-80E4-4B7C-9552-FD7C03BEF23C}"/>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480186-5FCF-407E-AD34-1341757FF872}"/>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16D1AAEA-DC47-49EE-B92E-0208EB57EB03}"/>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71764279-3F0F-41B4-9F98-B95F234F53C9}"/>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41A89C9D-8D31-40F7-BBD5-29387976B5F2}"/>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4F9B8822-E1F8-4EA8-A906-D4637E57F0C5}"/>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CFAF041-EC17-4DA9-93AF-36CC6A781785}"/>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3FA3AEC9-0ED4-4D62-B4BC-4D0CEFE1E9E5}"/>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D5186340-C642-40EC-84F7-FA245E3C8E7A}"/>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4A5C010A-74A9-41F9-A91F-63D58363F588}"/>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532B0B1D-276F-4011-9771-21D53900C64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112436</xdr:rowOff>
    </xdr:from>
    <xdr:to>
      <xdr:col>24</xdr:col>
      <xdr:colOff>63500</xdr:colOff>
      <xdr:row>58</xdr:row>
      <xdr:rowOff>130998</xdr:rowOff>
    </xdr:to>
    <xdr:cxnSp macro="">
      <xdr:nvCxnSpPr>
        <xdr:cNvPr id="117" name="直線コネクタ 116">
          <a:extLst>
            <a:ext uri="{FF2B5EF4-FFF2-40B4-BE49-F238E27FC236}">
              <a16:creationId xmlns:a16="http://schemas.microsoft.com/office/drawing/2014/main" id="{8EAA8C99-E673-4112-80B4-05944096972F}"/>
            </a:ext>
          </a:extLst>
        </xdr:cNvPr>
        <xdr:cNvCxnSpPr/>
      </xdr:nvCxnSpPr>
      <xdr:spPr>
        <a:xfrm flipV="1">
          <a:off x="3797300" y="10056536"/>
          <a:ext cx="838200" cy="1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a:extLst>
            <a:ext uri="{FF2B5EF4-FFF2-40B4-BE49-F238E27FC236}">
              <a16:creationId xmlns:a16="http://schemas.microsoft.com/office/drawing/2014/main" id="{E3C1E294-CF92-43C4-8B33-960F1033C4DE}"/>
            </a:ext>
          </a:extLst>
        </xdr:cNvPr>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E963C0E3-6D08-4CC6-8573-9E79F7ECB28E}"/>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130998</xdr:rowOff>
    </xdr:from>
    <xdr:to>
      <xdr:col>19</xdr:col>
      <xdr:colOff>177800</xdr:colOff>
      <xdr:row>58</xdr:row>
      <xdr:rowOff>142235</xdr:rowOff>
    </xdr:to>
    <xdr:cxnSp macro="">
      <xdr:nvCxnSpPr>
        <xdr:cNvPr id="120" name="直線コネクタ 119">
          <a:extLst>
            <a:ext uri="{FF2B5EF4-FFF2-40B4-BE49-F238E27FC236}">
              <a16:creationId xmlns:a16="http://schemas.microsoft.com/office/drawing/2014/main" id="{378506A5-4EC7-494F-8F8F-EFDA4BAD2483}"/>
            </a:ext>
          </a:extLst>
        </xdr:cNvPr>
        <xdr:cNvCxnSpPr/>
      </xdr:nvCxnSpPr>
      <xdr:spPr>
        <a:xfrm flipV="1">
          <a:off x="2908300" y="10075098"/>
          <a:ext cx="889000" cy="1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9E64391B-0BA5-4710-BE8C-D9D88472B26B}"/>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676DDD86-2C0A-4B06-ADB1-FF69FD635DA2}"/>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142235</xdr:rowOff>
    </xdr:from>
    <xdr:to>
      <xdr:col>15</xdr:col>
      <xdr:colOff>50800</xdr:colOff>
      <xdr:row>58</xdr:row>
      <xdr:rowOff>149427</xdr:rowOff>
    </xdr:to>
    <xdr:cxnSp macro="">
      <xdr:nvCxnSpPr>
        <xdr:cNvPr id="123" name="直線コネクタ 122">
          <a:extLst>
            <a:ext uri="{FF2B5EF4-FFF2-40B4-BE49-F238E27FC236}">
              <a16:creationId xmlns:a16="http://schemas.microsoft.com/office/drawing/2014/main" id="{23C1B64B-D760-46F4-8B81-E7091C781E3D}"/>
            </a:ext>
          </a:extLst>
        </xdr:cNvPr>
        <xdr:cNvCxnSpPr/>
      </xdr:nvCxnSpPr>
      <xdr:spPr>
        <a:xfrm flipV="1">
          <a:off x="2019300" y="10086335"/>
          <a:ext cx="889000" cy="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E9D20490-5CC8-4E2E-A726-7299B42C88B7}"/>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id="{09600725-2947-4287-8CF7-35CDC7FB202B}"/>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149427</xdr:rowOff>
    </xdr:from>
    <xdr:to>
      <xdr:col>10</xdr:col>
      <xdr:colOff>114300</xdr:colOff>
      <xdr:row>58</xdr:row>
      <xdr:rowOff>156556</xdr:rowOff>
    </xdr:to>
    <xdr:cxnSp macro="">
      <xdr:nvCxnSpPr>
        <xdr:cNvPr id="126" name="直線コネクタ 125">
          <a:extLst>
            <a:ext uri="{FF2B5EF4-FFF2-40B4-BE49-F238E27FC236}">
              <a16:creationId xmlns:a16="http://schemas.microsoft.com/office/drawing/2014/main" id="{01C07F04-79C0-4B18-862D-4D6F7A345855}"/>
            </a:ext>
          </a:extLst>
        </xdr:cNvPr>
        <xdr:cNvCxnSpPr/>
      </xdr:nvCxnSpPr>
      <xdr:spPr>
        <a:xfrm flipV="1">
          <a:off x="1130300" y="10093527"/>
          <a:ext cx="889000" cy="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27151B26-3B6E-4A1E-94E9-F24E429916CF}"/>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id="{32C767CB-7E91-4E86-AA81-478472C6ED78}"/>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56AD4DE7-9410-4C29-8471-82CA7592F3AC}"/>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a:extLst>
            <a:ext uri="{FF2B5EF4-FFF2-40B4-BE49-F238E27FC236}">
              <a16:creationId xmlns:a16="http://schemas.microsoft.com/office/drawing/2014/main" id="{F4B8580D-23DC-435A-B60E-DAF020B0EAE9}"/>
            </a:ext>
          </a:extLst>
        </xdr:cNvPr>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A93959B9-14E3-46BD-BCA4-3E3B9847410C}"/>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766DDF64-C483-4E55-AB7D-7E5FF95D6F93}"/>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1C044C08-131C-4C67-B68C-156E2316755D}"/>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3FFD1CA9-4C8E-4579-929A-E5E4F3790C79}"/>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3146A27A-70AB-4932-BB84-FFAD17E22CE1}"/>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61636</xdr:rowOff>
    </xdr:from>
    <xdr:to>
      <xdr:col>24</xdr:col>
      <xdr:colOff>114300</xdr:colOff>
      <xdr:row>58</xdr:row>
      <xdr:rowOff>163236</xdr:rowOff>
    </xdr:to>
    <xdr:sp macro="" textlink="">
      <xdr:nvSpPr>
        <xdr:cNvPr id="136" name="楕円 135">
          <a:extLst>
            <a:ext uri="{FF2B5EF4-FFF2-40B4-BE49-F238E27FC236}">
              <a16:creationId xmlns:a16="http://schemas.microsoft.com/office/drawing/2014/main" id="{F4EC0258-D53A-485D-BBD9-D1336396BEC8}"/>
            </a:ext>
          </a:extLst>
        </xdr:cNvPr>
        <xdr:cNvSpPr/>
      </xdr:nvSpPr>
      <xdr:spPr>
        <a:xfrm>
          <a:off x="4584700" y="1000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35622</xdr:rowOff>
    </xdr:from>
    <xdr:ext cx="599010" cy="259045"/>
    <xdr:sp macro="" textlink="">
      <xdr:nvSpPr>
        <xdr:cNvPr id="137" name="総務費該当値テキスト">
          <a:extLst>
            <a:ext uri="{FF2B5EF4-FFF2-40B4-BE49-F238E27FC236}">
              <a16:creationId xmlns:a16="http://schemas.microsoft.com/office/drawing/2014/main" id="{826B00A0-97AE-4E48-8C45-46D91E1F6F27}"/>
            </a:ext>
          </a:extLst>
        </xdr:cNvPr>
        <xdr:cNvSpPr txBox="1"/>
      </xdr:nvSpPr>
      <xdr:spPr>
        <a:xfrm>
          <a:off x="4686300" y="997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80198</xdr:rowOff>
    </xdr:from>
    <xdr:to>
      <xdr:col>20</xdr:col>
      <xdr:colOff>38100</xdr:colOff>
      <xdr:row>59</xdr:row>
      <xdr:rowOff>10348</xdr:rowOff>
    </xdr:to>
    <xdr:sp macro="" textlink="">
      <xdr:nvSpPr>
        <xdr:cNvPr id="138" name="楕円 137">
          <a:extLst>
            <a:ext uri="{FF2B5EF4-FFF2-40B4-BE49-F238E27FC236}">
              <a16:creationId xmlns:a16="http://schemas.microsoft.com/office/drawing/2014/main" id="{862F89F4-8841-4456-85E8-BBA22A532D4C}"/>
            </a:ext>
          </a:extLst>
        </xdr:cNvPr>
        <xdr:cNvSpPr/>
      </xdr:nvSpPr>
      <xdr:spPr>
        <a:xfrm>
          <a:off x="3746500" y="1002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1475</xdr:rowOff>
    </xdr:from>
    <xdr:ext cx="599010" cy="259045"/>
    <xdr:sp macro="" textlink="">
      <xdr:nvSpPr>
        <xdr:cNvPr id="139" name="テキスト ボックス 138">
          <a:extLst>
            <a:ext uri="{FF2B5EF4-FFF2-40B4-BE49-F238E27FC236}">
              <a16:creationId xmlns:a16="http://schemas.microsoft.com/office/drawing/2014/main" id="{BF489BA8-3349-418F-89CD-89D03D5BF917}"/>
            </a:ext>
          </a:extLst>
        </xdr:cNvPr>
        <xdr:cNvSpPr txBox="1"/>
      </xdr:nvSpPr>
      <xdr:spPr>
        <a:xfrm>
          <a:off x="3497795" y="1011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91435</xdr:rowOff>
    </xdr:from>
    <xdr:to>
      <xdr:col>15</xdr:col>
      <xdr:colOff>101600</xdr:colOff>
      <xdr:row>59</xdr:row>
      <xdr:rowOff>21585</xdr:rowOff>
    </xdr:to>
    <xdr:sp macro="" textlink="">
      <xdr:nvSpPr>
        <xdr:cNvPr id="140" name="楕円 139">
          <a:extLst>
            <a:ext uri="{FF2B5EF4-FFF2-40B4-BE49-F238E27FC236}">
              <a16:creationId xmlns:a16="http://schemas.microsoft.com/office/drawing/2014/main" id="{194E8C02-C6A0-4553-90AD-C1F3804E021E}"/>
            </a:ext>
          </a:extLst>
        </xdr:cNvPr>
        <xdr:cNvSpPr/>
      </xdr:nvSpPr>
      <xdr:spPr>
        <a:xfrm>
          <a:off x="2857500" y="100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12712</xdr:rowOff>
    </xdr:from>
    <xdr:ext cx="599010" cy="259045"/>
    <xdr:sp macro="" textlink="">
      <xdr:nvSpPr>
        <xdr:cNvPr id="141" name="テキスト ボックス 140">
          <a:extLst>
            <a:ext uri="{FF2B5EF4-FFF2-40B4-BE49-F238E27FC236}">
              <a16:creationId xmlns:a16="http://schemas.microsoft.com/office/drawing/2014/main" id="{15879016-AC9B-4B5C-B49B-14ABAFB5EA55}"/>
            </a:ext>
          </a:extLst>
        </xdr:cNvPr>
        <xdr:cNvSpPr txBox="1"/>
      </xdr:nvSpPr>
      <xdr:spPr>
        <a:xfrm>
          <a:off x="2608795" y="10128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98627</xdr:rowOff>
    </xdr:from>
    <xdr:to>
      <xdr:col>10</xdr:col>
      <xdr:colOff>165100</xdr:colOff>
      <xdr:row>59</xdr:row>
      <xdr:rowOff>28777</xdr:rowOff>
    </xdr:to>
    <xdr:sp macro="" textlink="">
      <xdr:nvSpPr>
        <xdr:cNvPr id="142" name="楕円 141">
          <a:extLst>
            <a:ext uri="{FF2B5EF4-FFF2-40B4-BE49-F238E27FC236}">
              <a16:creationId xmlns:a16="http://schemas.microsoft.com/office/drawing/2014/main" id="{BAC6E931-526C-481C-A369-B3C8BD00F433}"/>
            </a:ext>
          </a:extLst>
        </xdr:cNvPr>
        <xdr:cNvSpPr/>
      </xdr:nvSpPr>
      <xdr:spPr>
        <a:xfrm>
          <a:off x="1968500" y="1004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19904</xdr:rowOff>
    </xdr:from>
    <xdr:ext cx="599010" cy="259045"/>
    <xdr:sp macro="" textlink="">
      <xdr:nvSpPr>
        <xdr:cNvPr id="143" name="テキスト ボックス 142">
          <a:extLst>
            <a:ext uri="{FF2B5EF4-FFF2-40B4-BE49-F238E27FC236}">
              <a16:creationId xmlns:a16="http://schemas.microsoft.com/office/drawing/2014/main" id="{077E522D-E446-496C-B0C6-68D5F6693E99}"/>
            </a:ext>
          </a:extLst>
        </xdr:cNvPr>
        <xdr:cNvSpPr txBox="1"/>
      </xdr:nvSpPr>
      <xdr:spPr>
        <a:xfrm>
          <a:off x="1719795" y="1013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105756</xdr:rowOff>
    </xdr:from>
    <xdr:to>
      <xdr:col>6</xdr:col>
      <xdr:colOff>38100</xdr:colOff>
      <xdr:row>59</xdr:row>
      <xdr:rowOff>35906</xdr:rowOff>
    </xdr:to>
    <xdr:sp macro="" textlink="">
      <xdr:nvSpPr>
        <xdr:cNvPr id="144" name="楕円 143">
          <a:extLst>
            <a:ext uri="{FF2B5EF4-FFF2-40B4-BE49-F238E27FC236}">
              <a16:creationId xmlns:a16="http://schemas.microsoft.com/office/drawing/2014/main" id="{96179AC1-7C3B-4025-B620-9C0ADB3F1584}"/>
            </a:ext>
          </a:extLst>
        </xdr:cNvPr>
        <xdr:cNvSpPr/>
      </xdr:nvSpPr>
      <xdr:spPr>
        <a:xfrm>
          <a:off x="1079500" y="1004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27033</xdr:rowOff>
    </xdr:from>
    <xdr:ext cx="599010" cy="259045"/>
    <xdr:sp macro="" textlink="">
      <xdr:nvSpPr>
        <xdr:cNvPr id="145" name="テキスト ボックス 144">
          <a:extLst>
            <a:ext uri="{FF2B5EF4-FFF2-40B4-BE49-F238E27FC236}">
              <a16:creationId xmlns:a16="http://schemas.microsoft.com/office/drawing/2014/main" id="{0B764FCE-44BC-4FDD-856B-4CA8385A5B14}"/>
            </a:ext>
          </a:extLst>
        </xdr:cNvPr>
        <xdr:cNvSpPr txBox="1"/>
      </xdr:nvSpPr>
      <xdr:spPr>
        <a:xfrm>
          <a:off x="830795" y="101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772B2BAC-C95A-48AF-BFEC-8CD9724F36AE}"/>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E4A07516-FEA8-4E1F-9831-4F9CA54A66CD}"/>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C47588C8-DEF1-40C8-85CB-52E943965A35}"/>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8BB1A3CC-4E99-4803-AA17-C848963A8F4A}"/>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B30FCD68-595E-41E9-9E09-583AE6B9AE8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7035EC16-3E8C-48C3-A4F9-92544314ABCE}"/>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ACC5109A-CA37-4524-82DA-EDC0C66D8EB1}"/>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A5B26FF2-EA5D-4647-93FF-709AFFF1FD48}"/>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B2450820-1792-490C-80CD-A41F98449988}"/>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6616E551-3E27-4444-8A26-B411F672BA85}"/>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67F7FA88-4262-4156-B3C6-4F5945E37A94}"/>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72490551-A7D4-4BE2-BE04-44DB36BE0434}"/>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368A46FF-B188-4035-B171-5C5A8C35F5B8}"/>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4EFE3FBB-A9C5-43DA-B91D-87D4E54CAA1D}"/>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4EEC6D4C-E17C-4454-95D4-930F2B8A6787}"/>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38D60FB7-0526-4F7C-A992-0E8C6AE35A0F}"/>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7921E9EC-9D86-4669-91FA-973D503198E6}"/>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CFAC25D-89DD-4474-BA5C-5FDA2A4BF636}"/>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86DD7C1B-3C24-463F-A6FB-DE4431D9535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41AE13DB-3828-4BA6-92AB-0318C477CD8E}"/>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7B1E07CE-7506-4927-8FEE-ACD24E768476}"/>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9C777742-38A3-4326-8258-C98E11AC3EAE}"/>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BA37E06E-6A99-4150-AD88-ACA25ADAE154}"/>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B9E51D4-6473-4367-83B5-32AF5AE06A0F}"/>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28ED0D87-4FA1-4DE9-BEBF-38B8E9CCE898}"/>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A6AD63A8-83F2-4A65-8E88-8BEAC5B446E5}"/>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F3627ED1-B170-4F0E-985E-06528555A72F}"/>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C2BCEB0C-6C66-4815-88DD-CCFA889FE6DA}"/>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B0FA1442-AC89-4588-84DC-8710E642EACE}"/>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EE0663ED-B411-4B87-A466-A5000DC6B538}"/>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67016</xdr:rowOff>
    </xdr:from>
    <xdr:to>
      <xdr:col>24</xdr:col>
      <xdr:colOff>63500</xdr:colOff>
      <xdr:row>77</xdr:row>
      <xdr:rowOff>82531</xdr:rowOff>
    </xdr:to>
    <xdr:cxnSp macro="">
      <xdr:nvCxnSpPr>
        <xdr:cNvPr id="176" name="直線コネクタ 175">
          <a:extLst>
            <a:ext uri="{FF2B5EF4-FFF2-40B4-BE49-F238E27FC236}">
              <a16:creationId xmlns:a16="http://schemas.microsoft.com/office/drawing/2014/main" id="{653325BE-09CB-42B8-B53B-E031694F9416}"/>
            </a:ext>
          </a:extLst>
        </xdr:cNvPr>
        <xdr:cNvCxnSpPr/>
      </xdr:nvCxnSpPr>
      <xdr:spPr>
        <a:xfrm flipV="1">
          <a:off x="3797300" y="13268666"/>
          <a:ext cx="838200" cy="1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a:extLst>
            <a:ext uri="{FF2B5EF4-FFF2-40B4-BE49-F238E27FC236}">
              <a16:creationId xmlns:a16="http://schemas.microsoft.com/office/drawing/2014/main" id="{2AD4111A-DE3B-4243-B3A7-6B61B6116A66}"/>
            </a:ext>
          </a:extLst>
        </xdr:cNvPr>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C328FC59-D110-448A-A231-7583AC23E10B}"/>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82531</xdr:rowOff>
    </xdr:from>
    <xdr:to>
      <xdr:col>19</xdr:col>
      <xdr:colOff>177800</xdr:colOff>
      <xdr:row>77</xdr:row>
      <xdr:rowOff>100174</xdr:rowOff>
    </xdr:to>
    <xdr:cxnSp macro="">
      <xdr:nvCxnSpPr>
        <xdr:cNvPr id="179" name="直線コネクタ 178">
          <a:extLst>
            <a:ext uri="{FF2B5EF4-FFF2-40B4-BE49-F238E27FC236}">
              <a16:creationId xmlns:a16="http://schemas.microsoft.com/office/drawing/2014/main" id="{C85C152A-FD9F-40B5-B0CE-B814D22F6728}"/>
            </a:ext>
          </a:extLst>
        </xdr:cNvPr>
        <xdr:cNvCxnSpPr/>
      </xdr:nvCxnSpPr>
      <xdr:spPr>
        <a:xfrm flipV="1">
          <a:off x="2908300" y="13284181"/>
          <a:ext cx="889000" cy="1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C7879253-DBCF-4C31-AB3B-7FDC8622EC37}"/>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a:extLst>
            <a:ext uri="{FF2B5EF4-FFF2-40B4-BE49-F238E27FC236}">
              <a16:creationId xmlns:a16="http://schemas.microsoft.com/office/drawing/2014/main" id="{0B63EB7C-9C51-40E0-A021-1AEAB3C72D5D}"/>
            </a:ext>
          </a:extLst>
        </xdr:cNvPr>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100174</xdr:rowOff>
    </xdr:from>
    <xdr:to>
      <xdr:col>15</xdr:col>
      <xdr:colOff>50800</xdr:colOff>
      <xdr:row>77</xdr:row>
      <xdr:rowOff>114875</xdr:rowOff>
    </xdr:to>
    <xdr:cxnSp macro="">
      <xdr:nvCxnSpPr>
        <xdr:cNvPr id="182" name="直線コネクタ 181">
          <a:extLst>
            <a:ext uri="{FF2B5EF4-FFF2-40B4-BE49-F238E27FC236}">
              <a16:creationId xmlns:a16="http://schemas.microsoft.com/office/drawing/2014/main" id="{A31A620F-B565-4CD0-996A-B9955E6EA643}"/>
            </a:ext>
          </a:extLst>
        </xdr:cNvPr>
        <xdr:cNvCxnSpPr/>
      </xdr:nvCxnSpPr>
      <xdr:spPr>
        <a:xfrm flipV="1">
          <a:off x="2019300" y="13301824"/>
          <a:ext cx="889000" cy="1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48A2BCDD-11DE-4DD2-A527-0712FD547F91}"/>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15EAC25B-5001-441F-9D6A-B39202884FB9}"/>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114875</xdr:rowOff>
    </xdr:from>
    <xdr:to>
      <xdr:col>10</xdr:col>
      <xdr:colOff>114300</xdr:colOff>
      <xdr:row>77</xdr:row>
      <xdr:rowOff>133596</xdr:rowOff>
    </xdr:to>
    <xdr:cxnSp macro="">
      <xdr:nvCxnSpPr>
        <xdr:cNvPr id="185" name="直線コネクタ 184">
          <a:extLst>
            <a:ext uri="{FF2B5EF4-FFF2-40B4-BE49-F238E27FC236}">
              <a16:creationId xmlns:a16="http://schemas.microsoft.com/office/drawing/2014/main" id="{E91055EA-BD60-4D67-81E0-1A6D0477EE6B}"/>
            </a:ext>
          </a:extLst>
        </xdr:cNvPr>
        <xdr:cNvCxnSpPr/>
      </xdr:nvCxnSpPr>
      <xdr:spPr>
        <a:xfrm flipV="1">
          <a:off x="1130300" y="13316525"/>
          <a:ext cx="889000" cy="1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7602B599-6B49-431A-9264-61BED9A55132}"/>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A5386141-A249-439E-B10E-9637410D916D}"/>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82F617A3-FA1E-4986-9F99-B74DCADE949E}"/>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9C1C0F6-E055-4280-8C20-B2D2C3A83C5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50E80B02-D84B-4F22-A40E-301287E7DAC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661B6616-482C-4D47-B12D-C634D1210AD2}"/>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2D789A25-C515-4177-96B3-109382B9D0C2}"/>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9C60EA38-85E6-4AA4-BE1F-850862A9EB86}"/>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D6340744-F6DC-49A2-98EE-2A2880734189}"/>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16216</xdr:rowOff>
    </xdr:from>
    <xdr:to>
      <xdr:col>24</xdr:col>
      <xdr:colOff>114300</xdr:colOff>
      <xdr:row>77</xdr:row>
      <xdr:rowOff>117816</xdr:rowOff>
    </xdr:to>
    <xdr:sp macro="" textlink="">
      <xdr:nvSpPr>
        <xdr:cNvPr id="195" name="楕円 194">
          <a:extLst>
            <a:ext uri="{FF2B5EF4-FFF2-40B4-BE49-F238E27FC236}">
              <a16:creationId xmlns:a16="http://schemas.microsoft.com/office/drawing/2014/main" id="{05EA4BF0-CDBB-4C49-8BF9-BF89C15CA7E3}"/>
            </a:ext>
          </a:extLst>
        </xdr:cNvPr>
        <xdr:cNvSpPr/>
      </xdr:nvSpPr>
      <xdr:spPr>
        <a:xfrm>
          <a:off x="4584700" y="1321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39093</xdr:rowOff>
    </xdr:from>
    <xdr:ext cx="599010" cy="259045"/>
    <xdr:sp macro="" textlink="">
      <xdr:nvSpPr>
        <xdr:cNvPr id="196" name="民生費該当値テキスト">
          <a:extLst>
            <a:ext uri="{FF2B5EF4-FFF2-40B4-BE49-F238E27FC236}">
              <a16:creationId xmlns:a16="http://schemas.microsoft.com/office/drawing/2014/main" id="{44B2C1F0-FF0B-47AE-AE53-65A9BF9DAF6F}"/>
            </a:ext>
          </a:extLst>
        </xdr:cNvPr>
        <xdr:cNvSpPr txBox="1"/>
      </xdr:nvSpPr>
      <xdr:spPr>
        <a:xfrm>
          <a:off x="4686300" y="1306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31731</xdr:rowOff>
    </xdr:from>
    <xdr:to>
      <xdr:col>20</xdr:col>
      <xdr:colOff>38100</xdr:colOff>
      <xdr:row>77</xdr:row>
      <xdr:rowOff>133331</xdr:rowOff>
    </xdr:to>
    <xdr:sp macro="" textlink="">
      <xdr:nvSpPr>
        <xdr:cNvPr id="197" name="楕円 196">
          <a:extLst>
            <a:ext uri="{FF2B5EF4-FFF2-40B4-BE49-F238E27FC236}">
              <a16:creationId xmlns:a16="http://schemas.microsoft.com/office/drawing/2014/main" id="{C327A8E6-6E8F-4E49-9B54-DA289F671823}"/>
            </a:ext>
          </a:extLst>
        </xdr:cNvPr>
        <xdr:cNvSpPr/>
      </xdr:nvSpPr>
      <xdr:spPr>
        <a:xfrm>
          <a:off x="3746500" y="1323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149858</xdr:rowOff>
    </xdr:from>
    <xdr:ext cx="599010" cy="259045"/>
    <xdr:sp macro="" textlink="">
      <xdr:nvSpPr>
        <xdr:cNvPr id="198" name="テキスト ボックス 197">
          <a:extLst>
            <a:ext uri="{FF2B5EF4-FFF2-40B4-BE49-F238E27FC236}">
              <a16:creationId xmlns:a16="http://schemas.microsoft.com/office/drawing/2014/main" id="{920A61BB-1E11-4EF6-BF22-163B50F337BF}"/>
            </a:ext>
          </a:extLst>
        </xdr:cNvPr>
        <xdr:cNvSpPr txBox="1"/>
      </xdr:nvSpPr>
      <xdr:spPr>
        <a:xfrm>
          <a:off x="3497795" y="13008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49374</xdr:rowOff>
    </xdr:from>
    <xdr:to>
      <xdr:col>15</xdr:col>
      <xdr:colOff>101600</xdr:colOff>
      <xdr:row>77</xdr:row>
      <xdr:rowOff>150974</xdr:rowOff>
    </xdr:to>
    <xdr:sp macro="" textlink="">
      <xdr:nvSpPr>
        <xdr:cNvPr id="199" name="楕円 198">
          <a:extLst>
            <a:ext uri="{FF2B5EF4-FFF2-40B4-BE49-F238E27FC236}">
              <a16:creationId xmlns:a16="http://schemas.microsoft.com/office/drawing/2014/main" id="{7738B625-CA22-44D7-9683-007AC59A0BD9}"/>
            </a:ext>
          </a:extLst>
        </xdr:cNvPr>
        <xdr:cNvSpPr/>
      </xdr:nvSpPr>
      <xdr:spPr>
        <a:xfrm>
          <a:off x="2857500" y="1325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142101</xdr:rowOff>
    </xdr:from>
    <xdr:ext cx="599010" cy="259045"/>
    <xdr:sp macro="" textlink="">
      <xdr:nvSpPr>
        <xdr:cNvPr id="200" name="テキスト ボックス 199">
          <a:extLst>
            <a:ext uri="{FF2B5EF4-FFF2-40B4-BE49-F238E27FC236}">
              <a16:creationId xmlns:a16="http://schemas.microsoft.com/office/drawing/2014/main" id="{72322A06-825C-4509-AC47-10F7F4E9C006}"/>
            </a:ext>
          </a:extLst>
        </xdr:cNvPr>
        <xdr:cNvSpPr txBox="1"/>
      </xdr:nvSpPr>
      <xdr:spPr>
        <a:xfrm>
          <a:off x="2608795" y="133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64075</xdr:rowOff>
    </xdr:from>
    <xdr:to>
      <xdr:col>10</xdr:col>
      <xdr:colOff>165100</xdr:colOff>
      <xdr:row>77</xdr:row>
      <xdr:rowOff>165675</xdr:rowOff>
    </xdr:to>
    <xdr:sp macro="" textlink="">
      <xdr:nvSpPr>
        <xdr:cNvPr id="201" name="楕円 200">
          <a:extLst>
            <a:ext uri="{FF2B5EF4-FFF2-40B4-BE49-F238E27FC236}">
              <a16:creationId xmlns:a16="http://schemas.microsoft.com/office/drawing/2014/main" id="{9B8E8F75-08DB-4968-BBCE-5DE8E7C231AA}"/>
            </a:ext>
          </a:extLst>
        </xdr:cNvPr>
        <xdr:cNvSpPr/>
      </xdr:nvSpPr>
      <xdr:spPr>
        <a:xfrm>
          <a:off x="1968500" y="132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156802</xdr:rowOff>
    </xdr:from>
    <xdr:ext cx="599010" cy="259045"/>
    <xdr:sp macro="" textlink="">
      <xdr:nvSpPr>
        <xdr:cNvPr id="202" name="テキスト ボックス 201">
          <a:extLst>
            <a:ext uri="{FF2B5EF4-FFF2-40B4-BE49-F238E27FC236}">
              <a16:creationId xmlns:a16="http://schemas.microsoft.com/office/drawing/2014/main" id="{221EBAA9-B377-4DB3-9349-BF1CE4E60038}"/>
            </a:ext>
          </a:extLst>
        </xdr:cNvPr>
        <xdr:cNvSpPr txBox="1"/>
      </xdr:nvSpPr>
      <xdr:spPr>
        <a:xfrm>
          <a:off x="1719795" y="13358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203" name="楕円 202">
          <a:extLst>
            <a:ext uri="{FF2B5EF4-FFF2-40B4-BE49-F238E27FC236}">
              <a16:creationId xmlns:a16="http://schemas.microsoft.com/office/drawing/2014/main" id="{318C8A27-6B41-48D1-A8A1-B181BEEE7293}"/>
            </a:ext>
          </a:extLst>
        </xdr:cNvPr>
        <xdr:cNvSpPr/>
      </xdr:nvSpPr>
      <xdr:spPr>
        <a:xfrm>
          <a:off x="1079500" y="1328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4073</xdr:rowOff>
    </xdr:from>
    <xdr:ext cx="599010" cy="259045"/>
    <xdr:sp macro="" textlink="">
      <xdr:nvSpPr>
        <xdr:cNvPr id="204" name="テキスト ボックス 203">
          <a:extLst>
            <a:ext uri="{FF2B5EF4-FFF2-40B4-BE49-F238E27FC236}">
              <a16:creationId xmlns:a16="http://schemas.microsoft.com/office/drawing/2014/main" id="{F6836FFD-E7B0-4586-99EE-4E677DA4D764}"/>
            </a:ext>
          </a:extLst>
        </xdr:cNvPr>
        <xdr:cNvSpPr txBox="1"/>
      </xdr:nvSpPr>
      <xdr:spPr>
        <a:xfrm>
          <a:off x="830795" y="133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9E25E525-D66C-4357-9C87-6605282CA361}"/>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BAE2A1BE-3536-4666-BFD4-7F9EFC9221CF}"/>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49EF994D-22D9-4845-B983-E663F108CB58}"/>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10649AD8-C73B-4373-9CFF-1B271FFAE4C3}"/>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512DC90C-CB92-498D-A87A-B74D476703CC}"/>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47378DA4-92DC-45B6-96CA-B69CFE9FFA3A}"/>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4508F190-2624-4B1C-B441-EA2C5BDA52D7}"/>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D0C56918-010E-427A-B281-1F03F447FE3E}"/>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2F038325-491C-4A8C-97D8-A1DA920D21E1}"/>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8DCB7475-0C25-483E-87F2-8302DCC84AB9}"/>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F639EF5-FFDC-4995-A0ED-E2EC0AFC2ACB}"/>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504B8AB9-BA70-40CC-B4D2-45984908C30B}"/>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D57B2C6-5375-4859-A252-FCCFDC404FF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40EA8FB0-96F7-4741-9479-EE075E3AB676}"/>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2E0B2B16-8780-44A0-8FFD-F222F6AE400B}"/>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BE833445-7376-442F-B979-2F11A58D85A6}"/>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C4EE4EB1-C512-40FF-B2A5-43C03CB7E0CE}"/>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995D5E63-285A-41DC-A792-F4E1A2D84C42}"/>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1C89926D-474E-4A11-A42C-C14112628CF3}"/>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601F34C9-F07A-48C1-AFCC-82D03FCCA238}"/>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E03D0DE6-4499-4528-AC04-030A988DB06A}"/>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7569148-5462-43B7-93F2-714B8871C144}"/>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2FE678D9-1661-4BF6-80F3-800178116676}"/>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E793191E-F86F-4393-A8AE-B61CF1236C61}"/>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DCE96B19-23E8-4F05-912C-50DF4ACB15A4}"/>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59D6A9EA-6F85-4495-A65F-2CC412FAA883}"/>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45F85C3D-34B7-450B-8D7A-A501D970D2A3}"/>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C604E205-2C39-4883-B9DD-E47D17DBC79B}"/>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AC8CC4A0-32E5-4900-81F1-185465E02B13}"/>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20CFA74C-F302-4783-B771-341C6523A153}"/>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60300</xdr:rowOff>
    </xdr:from>
    <xdr:to>
      <xdr:col>24</xdr:col>
      <xdr:colOff>63500</xdr:colOff>
      <xdr:row>98</xdr:row>
      <xdr:rowOff>78882</xdr:rowOff>
    </xdr:to>
    <xdr:cxnSp macro="">
      <xdr:nvCxnSpPr>
        <xdr:cNvPr id="235" name="直線コネクタ 234">
          <a:extLst>
            <a:ext uri="{FF2B5EF4-FFF2-40B4-BE49-F238E27FC236}">
              <a16:creationId xmlns:a16="http://schemas.microsoft.com/office/drawing/2014/main" id="{7F1CCE54-1FF8-47D3-AB1E-DB56263206E5}"/>
            </a:ext>
          </a:extLst>
        </xdr:cNvPr>
        <xdr:cNvCxnSpPr/>
      </xdr:nvCxnSpPr>
      <xdr:spPr>
        <a:xfrm>
          <a:off x="3797300" y="16862400"/>
          <a:ext cx="838200" cy="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D7C36D3F-9BE3-4FF6-B9D1-485804828B04}"/>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974837BA-F7D1-412A-9CBD-CFCA8BC7E37A}"/>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39495</xdr:rowOff>
    </xdr:from>
    <xdr:to>
      <xdr:col>19</xdr:col>
      <xdr:colOff>177800</xdr:colOff>
      <xdr:row>98</xdr:row>
      <xdr:rowOff>60300</xdr:rowOff>
    </xdr:to>
    <xdr:cxnSp macro="">
      <xdr:nvCxnSpPr>
        <xdr:cNvPr id="238" name="直線コネクタ 237">
          <a:extLst>
            <a:ext uri="{FF2B5EF4-FFF2-40B4-BE49-F238E27FC236}">
              <a16:creationId xmlns:a16="http://schemas.microsoft.com/office/drawing/2014/main" id="{F5955E47-E7A8-4E11-A016-1FA84A3D6463}"/>
            </a:ext>
          </a:extLst>
        </xdr:cNvPr>
        <xdr:cNvCxnSpPr/>
      </xdr:nvCxnSpPr>
      <xdr:spPr>
        <a:xfrm>
          <a:off x="2908300" y="16841595"/>
          <a:ext cx="889000" cy="2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89E1B571-CD4B-4BA3-A3DE-9D2A58F441C5}"/>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AF2D9AFE-090D-4D43-88FC-0BF20A9EFAB1}"/>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32702</xdr:rowOff>
    </xdr:from>
    <xdr:to>
      <xdr:col>15</xdr:col>
      <xdr:colOff>50800</xdr:colOff>
      <xdr:row>98</xdr:row>
      <xdr:rowOff>39495</xdr:rowOff>
    </xdr:to>
    <xdr:cxnSp macro="">
      <xdr:nvCxnSpPr>
        <xdr:cNvPr id="241" name="直線コネクタ 240">
          <a:extLst>
            <a:ext uri="{FF2B5EF4-FFF2-40B4-BE49-F238E27FC236}">
              <a16:creationId xmlns:a16="http://schemas.microsoft.com/office/drawing/2014/main" id="{5D2951C7-07F4-497A-AF0B-2B163AD875D6}"/>
            </a:ext>
          </a:extLst>
        </xdr:cNvPr>
        <xdr:cNvCxnSpPr/>
      </xdr:nvCxnSpPr>
      <xdr:spPr>
        <a:xfrm>
          <a:off x="2019300" y="16834802"/>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DAA0F92A-2C0A-4E5E-B40D-1D06BA5E6F94}"/>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4FB5334E-9FBD-47E8-94D1-48E97BCB40E3}"/>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28676</xdr:rowOff>
    </xdr:from>
    <xdr:to>
      <xdr:col>10</xdr:col>
      <xdr:colOff>114300</xdr:colOff>
      <xdr:row>98</xdr:row>
      <xdr:rowOff>32702</xdr:rowOff>
    </xdr:to>
    <xdr:cxnSp macro="">
      <xdr:nvCxnSpPr>
        <xdr:cNvPr id="244" name="直線コネクタ 243">
          <a:extLst>
            <a:ext uri="{FF2B5EF4-FFF2-40B4-BE49-F238E27FC236}">
              <a16:creationId xmlns:a16="http://schemas.microsoft.com/office/drawing/2014/main" id="{B001F03B-AD9D-45FD-8398-2C39E94589AB}"/>
            </a:ext>
          </a:extLst>
        </xdr:cNvPr>
        <xdr:cNvCxnSpPr/>
      </xdr:nvCxnSpPr>
      <xdr:spPr>
        <a:xfrm>
          <a:off x="1130300" y="16830776"/>
          <a:ext cx="8890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2C2FC47A-D329-4929-8DFD-3811382885AB}"/>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4FABEE77-466A-4A90-A405-772AFE2D06C1}"/>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65801246-4FBD-4B8D-9644-38CB9E382924}"/>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a:extLst>
            <a:ext uri="{FF2B5EF4-FFF2-40B4-BE49-F238E27FC236}">
              <a16:creationId xmlns:a16="http://schemas.microsoft.com/office/drawing/2014/main" id="{E596051D-39A2-4EA0-B735-9307D8DCA261}"/>
            </a:ext>
          </a:extLst>
        </xdr:cNvPr>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2CD95B6D-EF04-472E-8262-B336259E0717}"/>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29A0409F-2EB8-4612-BFDB-A6548571D2B2}"/>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CFED0CA7-983B-4A3E-8A9B-7EEEA06644B5}"/>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786A02E4-B115-4577-81EF-663A62C759BC}"/>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2BC742CB-C571-4EDC-B505-679D3BF8B07B}"/>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28082</xdr:rowOff>
    </xdr:from>
    <xdr:to>
      <xdr:col>24</xdr:col>
      <xdr:colOff>114300</xdr:colOff>
      <xdr:row>98</xdr:row>
      <xdr:rowOff>129682</xdr:rowOff>
    </xdr:to>
    <xdr:sp macro="" textlink="">
      <xdr:nvSpPr>
        <xdr:cNvPr id="254" name="楕円 253">
          <a:extLst>
            <a:ext uri="{FF2B5EF4-FFF2-40B4-BE49-F238E27FC236}">
              <a16:creationId xmlns:a16="http://schemas.microsoft.com/office/drawing/2014/main" id="{650A832D-C9DE-4F7D-9E8F-5332325D52F0}"/>
            </a:ext>
          </a:extLst>
        </xdr:cNvPr>
        <xdr:cNvSpPr/>
      </xdr:nvSpPr>
      <xdr:spPr>
        <a:xfrm>
          <a:off x="4584700" y="1683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114459</xdr:rowOff>
    </xdr:from>
    <xdr:ext cx="534377" cy="259045"/>
    <xdr:sp macro="" textlink="">
      <xdr:nvSpPr>
        <xdr:cNvPr id="255" name="衛生費該当値テキスト">
          <a:extLst>
            <a:ext uri="{FF2B5EF4-FFF2-40B4-BE49-F238E27FC236}">
              <a16:creationId xmlns:a16="http://schemas.microsoft.com/office/drawing/2014/main" id="{895EA582-454F-4932-85B9-42D16FC1DCEF}"/>
            </a:ext>
          </a:extLst>
        </xdr:cNvPr>
        <xdr:cNvSpPr txBox="1"/>
      </xdr:nvSpPr>
      <xdr:spPr>
        <a:xfrm>
          <a:off x="4686300" y="1674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9500</xdr:rowOff>
    </xdr:from>
    <xdr:to>
      <xdr:col>20</xdr:col>
      <xdr:colOff>38100</xdr:colOff>
      <xdr:row>98</xdr:row>
      <xdr:rowOff>111100</xdr:rowOff>
    </xdr:to>
    <xdr:sp macro="" textlink="">
      <xdr:nvSpPr>
        <xdr:cNvPr id="256" name="楕円 255">
          <a:extLst>
            <a:ext uri="{FF2B5EF4-FFF2-40B4-BE49-F238E27FC236}">
              <a16:creationId xmlns:a16="http://schemas.microsoft.com/office/drawing/2014/main" id="{3487657B-9C9B-44D7-8318-61B903613651}"/>
            </a:ext>
          </a:extLst>
        </xdr:cNvPr>
        <xdr:cNvSpPr/>
      </xdr:nvSpPr>
      <xdr:spPr>
        <a:xfrm>
          <a:off x="3746500" y="168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102227</xdr:rowOff>
    </xdr:from>
    <xdr:ext cx="534377" cy="259045"/>
    <xdr:sp macro="" textlink="">
      <xdr:nvSpPr>
        <xdr:cNvPr id="257" name="テキスト ボックス 256">
          <a:extLst>
            <a:ext uri="{FF2B5EF4-FFF2-40B4-BE49-F238E27FC236}">
              <a16:creationId xmlns:a16="http://schemas.microsoft.com/office/drawing/2014/main" id="{7443E749-1B07-4763-840F-7808613DB83D}"/>
            </a:ext>
          </a:extLst>
        </xdr:cNvPr>
        <xdr:cNvSpPr txBox="1"/>
      </xdr:nvSpPr>
      <xdr:spPr>
        <a:xfrm>
          <a:off x="3530111" y="1690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160145</xdr:rowOff>
    </xdr:from>
    <xdr:to>
      <xdr:col>15</xdr:col>
      <xdr:colOff>101600</xdr:colOff>
      <xdr:row>98</xdr:row>
      <xdr:rowOff>90295</xdr:rowOff>
    </xdr:to>
    <xdr:sp macro="" textlink="">
      <xdr:nvSpPr>
        <xdr:cNvPr id="258" name="楕円 257">
          <a:extLst>
            <a:ext uri="{FF2B5EF4-FFF2-40B4-BE49-F238E27FC236}">
              <a16:creationId xmlns:a16="http://schemas.microsoft.com/office/drawing/2014/main" id="{1BF146C3-AEC5-4F10-8C93-B17D96F809E3}"/>
            </a:ext>
          </a:extLst>
        </xdr:cNvPr>
        <xdr:cNvSpPr/>
      </xdr:nvSpPr>
      <xdr:spPr>
        <a:xfrm>
          <a:off x="2857500" y="1679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81422</xdr:rowOff>
    </xdr:from>
    <xdr:ext cx="534377" cy="259045"/>
    <xdr:sp macro="" textlink="">
      <xdr:nvSpPr>
        <xdr:cNvPr id="259" name="テキスト ボックス 258">
          <a:extLst>
            <a:ext uri="{FF2B5EF4-FFF2-40B4-BE49-F238E27FC236}">
              <a16:creationId xmlns:a16="http://schemas.microsoft.com/office/drawing/2014/main" id="{241FA8B5-DCE3-4FC6-A88C-1FB9133BB9B3}"/>
            </a:ext>
          </a:extLst>
        </xdr:cNvPr>
        <xdr:cNvSpPr txBox="1"/>
      </xdr:nvSpPr>
      <xdr:spPr>
        <a:xfrm>
          <a:off x="2641111" y="1688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153352</xdr:rowOff>
    </xdr:from>
    <xdr:to>
      <xdr:col>10</xdr:col>
      <xdr:colOff>165100</xdr:colOff>
      <xdr:row>98</xdr:row>
      <xdr:rowOff>83502</xdr:rowOff>
    </xdr:to>
    <xdr:sp macro="" textlink="">
      <xdr:nvSpPr>
        <xdr:cNvPr id="260" name="楕円 259">
          <a:extLst>
            <a:ext uri="{FF2B5EF4-FFF2-40B4-BE49-F238E27FC236}">
              <a16:creationId xmlns:a16="http://schemas.microsoft.com/office/drawing/2014/main" id="{08E36BF6-8B0D-4517-A819-C580ECD12B72}"/>
            </a:ext>
          </a:extLst>
        </xdr:cNvPr>
        <xdr:cNvSpPr/>
      </xdr:nvSpPr>
      <xdr:spPr>
        <a:xfrm>
          <a:off x="1968500" y="1678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74629</xdr:rowOff>
    </xdr:from>
    <xdr:ext cx="534377" cy="259045"/>
    <xdr:sp macro="" textlink="">
      <xdr:nvSpPr>
        <xdr:cNvPr id="261" name="テキスト ボックス 260">
          <a:extLst>
            <a:ext uri="{FF2B5EF4-FFF2-40B4-BE49-F238E27FC236}">
              <a16:creationId xmlns:a16="http://schemas.microsoft.com/office/drawing/2014/main" id="{9695B060-0A68-4AA4-8BC3-940C589120D0}"/>
            </a:ext>
          </a:extLst>
        </xdr:cNvPr>
        <xdr:cNvSpPr txBox="1"/>
      </xdr:nvSpPr>
      <xdr:spPr>
        <a:xfrm>
          <a:off x="1752111" y="1687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149326</xdr:rowOff>
    </xdr:from>
    <xdr:to>
      <xdr:col>6</xdr:col>
      <xdr:colOff>38100</xdr:colOff>
      <xdr:row>98</xdr:row>
      <xdr:rowOff>79476</xdr:rowOff>
    </xdr:to>
    <xdr:sp macro="" textlink="">
      <xdr:nvSpPr>
        <xdr:cNvPr id="262" name="楕円 261">
          <a:extLst>
            <a:ext uri="{FF2B5EF4-FFF2-40B4-BE49-F238E27FC236}">
              <a16:creationId xmlns:a16="http://schemas.microsoft.com/office/drawing/2014/main" id="{61BB996D-C15E-49AD-B430-B4D9BB8E36BC}"/>
            </a:ext>
          </a:extLst>
        </xdr:cNvPr>
        <xdr:cNvSpPr/>
      </xdr:nvSpPr>
      <xdr:spPr>
        <a:xfrm>
          <a:off x="1079500" y="1677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70603</xdr:rowOff>
    </xdr:from>
    <xdr:ext cx="534377" cy="259045"/>
    <xdr:sp macro="" textlink="">
      <xdr:nvSpPr>
        <xdr:cNvPr id="263" name="テキスト ボックス 262">
          <a:extLst>
            <a:ext uri="{FF2B5EF4-FFF2-40B4-BE49-F238E27FC236}">
              <a16:creationId xmlns:a16="http://schemas.microsoft.com/office/drawing/2014/main" id="{68C7119E-60A8-4A10-B5D3-32D9FD243D13}"/>
            </a:ext>
          </a:extLst>
        </xdr:cNvPr>
        <xdr:cNvSpPr txBox="1"/>
      </xdr:nvSpPr>
      <xdr:spPr>
        <a:xfrm>
          <a:off x="863111" y="1687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F0AAA51B-E72E-4DF4-A515-167C28781A88}"/>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E97862E7-47E3-4B35-A92B-B4CB9962C8F7}"/>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9B7F638E-2EB3-483E-B23A-60FD48918BC5}"/>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159AA57C-5369-4A0B-B1EC-84D23EAF0B83}"/>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42720F4E-00D4-459C-BB68-A1F8625798B6}"/>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F904A23F-6197-495C-8B3C-F5F9706BC467}"/>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386F9F65-D483-4BAE-931A-CD6B3F7A9C7A}"/>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4129AD47-3D57-4BB2-8835-A05D8ABCF277}"/>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9CE6EA67-2524-4B46-A159-0AD3B4B26FF4}"/>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4A4DBC8-4E1C-4E9B-9805-35365C1D6A7F}"/>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831FF38D-1FA9-4EDB-B084-25D72189F5D4}"/>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B58ED01F-77E1-458C-9129-276284B1823A}"/>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325B680D-9166-4749-A997-B5C7540B537C}"/>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175BF4FA-838A-4388-B57D-A6361C6F941C}"/>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DD6A11AC-1E1C-40B6-8037-E03A1DDBCD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7CBC6B57-8B57-4B25-9E3E-8E63B5D0393F}"/>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F2AC89B6-ADB8-4A28-929F-050C0D5AFD8F}"/>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FA7D18EB-49EA-41FF-82BB-4FBA34150142}"/>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47839F56-2D57-42A0-8440-6967A1520DED}"/>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A0F5C117-CA5D-4907-BEF9-C79B0C21A59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6360419B-671D-43D0-B501-BFEF29A8F992}"/>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409F40AA-FBF7-44FB-8CC2-C95197573AF5}"/>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BA7436B0-E405-4723-BEF3-4CDEC7F30AE5}"/>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4BC993CB-300C-4062-8389-72018A36E1DA}"/>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3EC69B-95D6-4FEC-8582-6DA430A72C5D}"/>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94F9F4E-7AD2-4962-B0BF-74A1AD233B74}"/>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11EEAAC3-00A5-460C-A58A-3C30DBA1FA3D}"/>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89B18AA7-8802-44AF-87B2-FB4959A2319E}"/>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A3BA37EF-753D-468D-B035-4E22E8763433}"/>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70444D78-BE3A-40C6-B645-6BB098E78B9B}"/>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208C48B4-7189-454D-91AB-2B66A3C4D986}"/>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30591B19-3C45-4B1A-885D-47F9443B8449}"/>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F2649E3B-4C9B-4C12-A7FC-3BB285A881A7}"/>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DE327282-5653-4263-85B3-54AE993A06FE}"/>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8D169B11-300A-43EB-A7FC-F997E580ADE6}"/>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519D90A6-4B63-4862-9BC3-03C775355725}"/>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4AA6375C-7F9E-4DDF-8E41-EB5D05C44557}"/>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45E6CEB8-628A-4F6D-B811-A07A71DFCDAE}"/>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C63DD8D5-55F6-4BC3-9F7E-96CDE3D67E5E}"/>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EB08152C-110C-46CB-91C7-FB17B0DF99C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8C3BD9FE-88C4-4B73-B10D-AD0772D2E517}"/>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B4644C7A-D583-43E9-BED6-95D598D8A73E}"/>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2E1D06BE-5F20-4DD9-A926-75EE8B43E7ED}"/>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E626F838-722F-4A1A-AE58-63907FADE65E}"/>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E17441CB-C8FE-48D2-A748-F73A3B2FD84F}"/>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DDF630-DCC9-463D-8502-411134ED8D52}"/>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23E152A1-A989-41BB-93B1-3FB6EBF677C3}"/>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32E36607-BF94-4F7A-8866-492FFF7E7B9E}"/>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1D730B91-7971-44CD-A9BB-48C6983A664F}"/>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6045802E-2EF6-4C41-91E6-9CA3B6F645E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82A2E13A-2ABD-4F61-9D89-C270CBE3CA72}"/>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4043986-C22E-4A1A-A032-E07DE189AD38}"/>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85AA4DAA-6CB5-465A-9812-C89CCA613EDA}"/>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5F5F24DE-FF32-4C4D-A706-53EF982959A6}"/>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2935C658-E575-4365-B737-DA40EB435627}"/>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F13C72CD-D24C-4346-82D8-9B8EC7E69AAD}"/>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FFA54318-E179-463D-862A-4EF37F6D8E5C}"/>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5B373126-B6D3-4CCB-AB0D-F578D5614DBC}"/>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4D468F47-AA47-4FBE-B6AD-452EE0A3845A}"/>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5A54C3CD-17BF-4194-8B53-EE37EBE37D3E}"/>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8F477B2B-F814-4649-B175-DBFCB4CCFCF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64C2A579-8A15-4F7B-83EB-9D93B1BB7621}"/>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4CA877C3-BDA5-4085-A5BE-34BCA025F407}"/>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FAEBBC5E-BF8A-4E17-B232-7487F68EB3A8}"/>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FFF56678-2C66-4CB7-BD60-43EC9D3BC6BD}"/>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D385F804-E7F3-41CB-9021-3A68096AEB64}"/>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ABD3B13-024A-4DE5-ADDB-B95B958167F4}"/>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73F3DA49-9621-4638-A9CC-C49FD6C2E98F}"/>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ED128578-E013-4A72-ACCC-0698BD33043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D7873339-DF65-45B6-A5EC-F7925E0EEE31}"/>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83FB3699-0C75-4999-B007-3E84CCE27B4D}"/>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CDCBFE65-5CBB-4AB4-B3A3-627DB3E68A15}"/>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1B78D200-8EAD-49DC-9566-64781EFF1777}"/>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BFF1C49E-D540-4F17-8538-53B38FFAC537}"/>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9813A7B-DBE5-4077-9FB6-997A30CC8D6B}"/>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C3B1A339-646F-4150-82CE-BE83842382CF}"/>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40BB26AB-234C-4274-9C30-6C9C02D64013}"/>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2808B495-4C3F-47E2-A392-503EE0CC69F7}"/>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CFF62786-C168-4F2D-A411-0D5F63DE1B48}"/>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A6FA1C49-89FD-427E-839C-AA112E45C303}"/>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63BE4B77-AC56-4A39-928A-2A6A6413DE64}"/>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74DFAC3A-CCC8-4974-A6D8-5784219FD99A}"/>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DB856201-FF34-45DB-8D20-69A03E1FA6B7}"/>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AD40257E-FB93-4D9D-929E-298A45D74383}"/>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5FE97E48-52A8-4E65-A0FC-58BE8D5DEF2F}"/>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132659</xdr:rowOff>
    </xdr:from>
    <xdr:to>
      <xdr:col>55</xdr:col>
      <xdr:colOff>0</xdr:colOff>
      <xdr:row>58</xdr:row>
      <xdr:rowOff>22199</xdr:rowOff>
    </xdr:to>
    <xdr:cxnSp macro="">
      <xdr:nvCxnSpPr>
        <xdr:cNvPr id="349" name="直線コネクタ 348">
          <a:extLst>
            <a:ext uri="{FF2B5EF4-FFF2-40B4-BE49-F238E27FC236}">
              <a16:creationId xmlns:a16="http://schemas.microsoft.com/office/drawing/2014/main" id="{E77FC5C1-3C45-43DA-892B-11E68CA74388}"/>
            </a:ext>
          </a:extLst>
        </xdr:cNvPr>
        <xdr:cNvCxnSpPr/>
      </xdr:nvCxnSpPr>
      <xdr:spPr>
        <a:xfrm>
          <a:off x="9639300" y="9905309"/>
          <a:ext cx="838200" cy="6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44A0FCF7-502B-42E9-AC7F-28368EA5A37A}"/>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28D3E89F-2A47-4BBA-9292-67596ED0364C}"/>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132659</xdr:rowOff>
    </xdr:from>
    <xdr:to>
      <xdr:col>50</xdr:col>
      <xdr:colOff>114300</xdr:colOff>
      <xdr:row>58</xdr:row>
      <xdr:rowOff>25826</xdr:rowOff>
    </xdr:to>
    <xdr:cxnSp macro="">
      <xdr:nvCxnSpPr>
        <xdr:cNvPr id="352" name="直線コネクタ 351">
          <a:extLst>
            <a:ext uri="{FF2B5EF4-FFF2-40B4-BE49-F238E27FC236}">
              <a16:creationId xmlns:a16="http://schemas.microsoft.com/office/drawing/2014/main" id="{CBDD31A8-10B0-4B69-9084-FD95D06F6BD0}"/>
            </a:ext>
          </a:extLst>
        </xdr:cNvPr>
        <xdr:cNvCxnSpPr/>
      </xdr:nvCxnSpPr>
      <xdr:spPr>
        <a:xfrm flipV="1">
          <a:off x="8750300" y="9905309"/>
          <a:ext cx="889000" cy="6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788ACED4-67FC-470C-B7F4-B5145383274A}"/>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a:extLst>
            <a:ext uri="{FF2B5EF4-FFF2-40B4-BE49-F238E27FC236}">
              <a16:creationId xmlns:a16="http://schemas.microsoft.com/office/drawing/2014/main" id="{5A73CEC0-E0C0-4B61-898F-1548E9E1614B}"/>
            </a:ext>
          </a:extLst>
        </xdr:cNvPr>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13918</xdr:rowOff>
    </xdr:from>
    <xdr:to>
      <xdr:col>45</xdr:col>
      <xdr:colOff>177800</xdr:colOff>
      <xdr:row>58</xdr:row>
      <xdr:rowOff>25826</xdr:rowOff>
    </xdr:to>
    <xdr:cxnSp macro="">
      <xdr:nvCxnSpPr>
        <xdr:cNvPr id="355" name="直線コネクタ 354">
          <a:extLst>
            <a:ext uri="{FF2B5EF4-FFF2-40B4-BE49-F238E27FC236}">
              <a16:creationId xmlns:a16="http://schemas.microsoft.com/office/drawing/2014/main" id="{8D27ED16-12CD-4694-AE49-F2023855306F}"/>
            </a:ext>
          </a:extLst>
        </xdr:cNvPr>
        <xdr:cNvCxnSpPr/>
      </xdr:nvCxnSpPr>
      <xdr:spPr>
        <a:xfrm>
          <a:off x="7861300" y="9958018"/>
          <a:ext cx="889000" cy="1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FA4231CC-9A8C-4529-B255-9363150E4001}"/>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5785DAB4-4F06-47B4-A344-FEC3E44112D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13918</xdr:rowOff>
    </xdr:from>
    <xdr:to>
      <xdr:col>41</xdr:col>
      <xdr:colOff>50800</xdr:colOff>
      <xdr:row>58</xdr:row>
      <xdr:rowOff>56359</xdr:rowOff>
    </xdr:to>
    <xdr:cxnSp macro="">
      <xdr:nvCxnSpPr>
        <xdr:cNvPr id="358" name="直線コネクタ 357">
          <a:extLst>
            <a:ext uri="{FF2B5EF4-FFF2-40B4-BE49-F238E27FC236}">
              <a16:creationId xmlns:a16="http://schemas.microsoft.com/office/drawing/2014/main" id="{E96FE179-F452-4F04-855C-78203F7985B2}"/>
            </a:ext>
          </a:extLst>
        </xdr:cNvPr>
        <xdr:cNvCxnSpPr/>
      </xdr:nvCxnSpPr>
      <xdr:spPr>
        <a:xfrm flipV="1">
          <a:off x="6972300" y="9958018"/>
          <a:ext cx="889000" cy="4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6C68855D-E612-4889-8101-11EC63796AEE}"/>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530FD52A-F4DB-4835-BF82-61B08CD640F6}"/>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BBD28AA8-5E76-4B0B-8CD5-57E8C0AB07E7}"/>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id="{EACA675E-0F08-403D-9ECE-AA05617B0237}"/>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D3B7B796-E356-47E4-B173-F3E2F915D5FF}"/>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8BD93810-B838-44B5-9885-E51813BA0E25}"/>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D698929B-9F0D-42C8-BC5D-ECC243DCB9E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4950B46A-67DC-4DCD-AE83-E22D18E38551}"/>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F3C036FE-97B7-469D-9CBC-3A51730169AE}"/>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142849</xdr:rowOff>
    </xdr:from>
    <xdr:to>
      <xdr:col>55</xdr:col>
      <xdr:colOff>50800</xdr:colOff>
      <xdr:row>58</xdr:row>
      <xdr:rowOff>72999</xdr:rowOff>
    </xdr:to>
    <xdr:sp macro="" textlink="">
      <xdr:nvSpPr>
        <xdr:cNvPr id="368" name="楕円 367">
          <a:extLst>
            <a:ext uri="{FF2B5EF4-FFF2-40B4-BE49-F238E27FC236}">
              <a16:creationId xmlns:a16="http://schemas.microsoft.com/office/drawing/2014/main" id="{4A5E8334-894D-4B93-A04F-124A273C09DA}"/>
            </a:ext>
          </a:extLst>
        </xdr:cNvPr>
        <xdr:cNvSpPr/>
      </xdr:nvSpPr>
      <xdr:spPr>
        <a:xfrm>
          <a:off x="10426700" y="99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121276</xdr:rowOff>
    </xdr:from>
    <xdr:ext cx="599010" cy="259045"/>
    <xdr:sp macro="" textlink="">
      <xdr:nvSpPr>
        <xdr:cNvPr id="369" name="農林水産業費該当値テキスト">
          <a:extLst>
            <a:ext uri="{FF2B5EF4-FFF2-40B4-BE49-F238E27FC236}">
              <a16:creationId xmlns:a16="http://schemas.microsoft.com/office/drawing/2014/main" id="{69C4B505-730C-402F-9983-C092908D0591}"/>
            </a:ext>
          </a:extLst>
        </xdr:cNvPr>
        <xdr:cNvSpPr txBox="1"/>
      </xdr:nvSpPr>
      <xdr:spPr>
        <a:xfrm>
          <a:off x="10528300" y="989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81859</xdr:rowOff>
    </xdr:from>
    <xdr:to>
      <xdr:col>50</xdr:col>
      <xdr:colOff>165100</xdr:colOff>
      <xdr:row>58</xdr:row>
      <xdr:rowOff>12009</xdr:rowOff>
    </xdr:to>
    <xdr:sp macro="" textlink="">
      <xdr:nvSpPr>
        <xdr:cNvPr id="370" name="楕円 369">
          <a:extLst>
            <a:ext uri="{FF2B5EF4-FFF2-40B4-BE49-F238E27FC236}">
              <a16:creationId xmlns:a16="http://schemas.microsoft.com/office/drawing/2014/main" id="{99A76426-DAEA-4993-BEEF-AC52545E5BF9}"/>
            </a:ext>
          </a:extLst>
        </xdr:cNvPr>
        <xdr:cNvSpPr/>
      </xdr:nvSpPr>
      <xdr:spPr>
        <a:xfrm>
          <a:off x="9588500" y="9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28536</xdr:rowOff>
    </xdr:from>
    <xdr:ext cx="599010" cy="259045"/>
    <xdr:sp macro="" textlink="">
      <xdr:nvSpPr>
        <xdr:cNvPr id="371" name="テキスト ボックス 370">
          <a:extLst>
            <a:ext uri="{FF2B5EF4-FFF2-40B4-BE49-F238E27FC236}">
              <a16:creationId xmlns:a16="http://schemas.microsoft.com/office/drawing/2014/main" id="{23E4DF8E-2BA5-44B8-BE57-361AEA4385BE}"/>
            </a:ext>
          </a:extLst>
        </xdr:cNvPr>
        <xdr:cNvSpPr txBox="1"/>
      </xdr:nvSpPr>
      <xdr:spPr>
        <a:xfrm>
          <a:off x="9339795" y="962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146476</xdr:rowOff>
    </xdr:from>
    <xdr:to>
      <xdr:col>46</xdr:col>
      <xdr:colOff>38100</xdr:colOff>
      <xdr:row>58</xdr:row>
      <xdr:rowOff>76626</xdr:rowOff>
    </xdr:to>
    <xdr:sp macro="" textlink="">
      <xdr:nvSpPr>
        <xdr:cNvPr id="372" name="楕円 371">
          <a:extLst>
            <a:ext uri="{FF2B5EF4-FFF2-40B4-BE49-F238E27FC236}">
              <a16:creationId xmlns:a16="http://schemas.microsoft.com/office/drawing/2014/main" id="{9430E038-0B9D-494A-97B7-ECF7DDF2CA4D}"/>
            </a:ext>
          </a:extLst>
        </xdr:cNvPr>
        <xdr:cNvSpPr/>
      </xdr:nvSpPr>
      <xdr:spPr>
        <a:xfrm>
          <a:off x="8699500" y="991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67753</xdr:rowOff>
    </xdr:from>
    <xdr:ext cx="599010" cy="259045"/>
    <xdr:sp macro="" textlink="">
      <xdr:nvSpPr>
        <xdr:cNvPr id="373" name="テキスト ボックス 372">
          <a:extLst>
            <a:ext uri="{FF2B5EF4-FFF2-40B4-BE49-F238E27FC236}">
              <a16:creationId xmlns:a16="http://schemas.microsoft.com/office/drawing/2014/main" id="{B580D272-6352-4A11-BB7F-E32F98FFB946}"/>
            </a:ext>
          </a:extLst>
        </xdr:cNvPr>
        <xdr:cNvSpPr txBox="1"/>
      </xdr:nvSpPr>
      <xdr:spPr>
        <a:xfrm>
          <a:off x="8450795" y="1001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134568</xdr:rowOff>
    </xdr:from>
    <xdr:to>
      <xdr:col>41</xdr:col>
      <xdr:colOff>101600</xdr:colOff>
      <xdr:row>58</xdr:row>
      <xdr:rowOff>64718</xdr:rowOff>
    </xdr:to>
    <xdr:sp macro="" textlink="">
      <xdr:nvSpPr>
        <xdr:cNvPr id="374" name="楕円 373">
          <a:extLst>
            <a:ext uri="{FF2B5EF4-FFF2-40B4-BE49-F238E27FC236}">
              <a16:creationId xmlns:a16="http://schemas.microsoft.com/office/drawing/2014/main" id="{35021B98-9C7F-42B0-93D3-456569F1F1C9}"/>
            </a:ext>
          </a:extLst>
        </xdr:cNvPr>
        <xdr:cNvSpPr/>
      </xdr:nvSpPr>
      <xdr:spPr>
        <a:xfrm>
          <a:off x="7810500" y="990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55845</xdr:rowOff>
    </xdr:from>
    <xdr:ext cx="599010" cy="259045"/>
    <xdr:sp macro="" textlink="">
      <xdr:nvSpPr>
        <xdr:cNvPr id="375" name="テキスト ボックス 374">
          <a:extLst>
            <a:ext uri="{FF2B5EF4-FFF2-40B4-BE49-F238E27FC236}">
              <a16:creationId xmlns:a16="http://schemas.microsoft.com/office/drawing/2014/main" id="{98D6431A-7D13-45AD-9333-5DF3079CDA6B}"/>
            </a:ext>
          </a:extLst>
        </xdr:cNvPr>
        <xdr:cNvSpPr txBox="1"/>
      </xdr:nvSpPr>
      <xdr:spPr>
        <a:xfrm>
          <a:off x="7561795" y="9999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5559</xdr:rowOff>
    </xdr:from>
    <xdr:to>
      <xdr:col>36</xdr:col>
      <xdr:colOff>165100</xdr:colOff>
      <xdr:row>58</xdr:row>
      <xdr:rowOff>107159</xdr:rowOff>
    </xdr:to>
    <xdr:sp macro="" textlink="">
      <xdr:nvSpPr>
        <xdr:cNvPr id="376" name="楕円 375">
          <a:extLst>
            <a:ext uri="{FF2B5EF4-FFF2-40B4-BE49-F238E27FC236}">
              <a16:creationId xmlns:a16="http://schemas.microsoft.com/office/drawing/2014/main" id="{638683BA-76E2-4817-A40C-32E5E26724AA}"/>
            </a:ext>
          </a:extLst>
        </xdr:cNvPr>
        <xdr:cNvSpPr/>
      </xdr:nvSpPr>
      <xdr:spPr>
        <a:xfrm>
          <a:off x="6921500" y="99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98286</xdr:rowOff>
    </xdr:from>
    <xdr:ext cx="599010" cy="259045"/>
    <xdr:sp macro="" textlink="">
      <xdr:nvSpPr>
        <xdr:cNvPr id="377" name="テキスト ボックス 376">
          <a:extLst>
            <a:ext uri="{FF2B5EF4-FFF2-40B4-BE49-F238E27FC236}">
              <a16:creationId xmlns:a16="http://schemas.microsoft.com/office/drawing/2014/main" id="{1C68C08D-973E-4E32-B865-6FEA9F2A3CB0}"/>
            </a:ext>
          </a:extLst>
        </xdr:cNvPr>
        <xdr:cNvSpPr txBox="1"/>
      </xdr:nvSpPr>
      <xdr:spPr>
        <a:xfrm>
          <a:off x="6672795" y="100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C9EBFE7A-580C-482B-9A92-06B508D49246}"/>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9BD1AED6-074E-4371-B4AF-FEC803DDB05F}"/>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4D675221-540E-4D61-AC1E-5227A9820AB5}"/>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A4ECD22D-D1A7-4214-95E1-C1AB6607EFFB}"/>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B0F83FF1-2F94-45CA-A411-A17D88643B9A}"/>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DAB06CFD-C34C-4508-AFA4-5FEBC71D0007}"/>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E67C2B7A-B502-4390-B6A6-E03657491B4A}"/>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AD4E9346-92B9-44B9-827E-39871CF24AA6}"/>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B875C1E5-4D7D-4CB2-868C-DB52DD45B36E}"/>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9E334FA4-3E56-4AF9-858B-B76866EFC617}"/>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59E3E76E-FDD1-4EA1-8184-0ECF98C3A089}"/>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30C47AD3-3051-44D6-AFB8-F08209F496D1}"/>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FFFB8D1A-C26B-4E10-9CC5-9ACB2A3D6592}"/>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6B90F1C2-1207-4482-9624-12B1AEC35B35}"/>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70F8CF30-9822-4D82-A3FE-C977390642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79C14B92-89AA-4B74-98BF-C30112F9A48D}"/>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72B88AA8-9F41-43E8-9F0F-B033D916A215}"/>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C22636C9-3951-4C12-B4BD-02964F918D77}"/>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1FBA708D-4C94-4A50-801E-92C669233341}"/>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8C9483-8F9F-4E77-AB40-BA33B9A5CA08}"/>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2B85F233-871A-4595-9DB4-85745E4509D5}"/>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31D4CDA2-5323-471D-B5C1-6BEA1C3F9C0A}"/>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3E2A16DD-51F7-41B1-BD20-5290416528B3}"/>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B3202AF1-8A7D-4FAF-AD2E-52CB1FC74BC4}"/>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85F35A4-518A-4418-97FC-B937084B2928}"/>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623B76E6-4D3C-4D78-A971-4B340FC29907}"/>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8180EF2A-671B-424D-A439-D8DDF61F243A}"/>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56AF8F41-226E-4A12-8D1B-7DA07A3F0E45}"/>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105978</xdr:rowOff>
    </xdr:from>
    <xdr:to>
      <xdr:col>55</xdr:col>
      <xdr:colOff>0</xdr:colOff>
      <xdr:row>78</xdr:row>
      <xdr:rowOff>152540</xdr:rowOff>
    </xdr:to>
    <xdr:cxnSp macro="">
      <xdr:nvCxnSpPr>
        <xdr:cNvPr id="406" name="直線コネクタ 405">
          <a:extLst>
            <a:ext uri="{FF2B5EF4-FFF2-40B4-BE49-F238E27FC236}">
              <a16:creationId xmlns:a16="http://schemas.microsoft.com/office/drawing/2014/main" id="{7EB7CCBB-4A86-4156-AD97-D9C657478017}"/>
            </a:ext>
          </a:extLst>
        </xdr:cNvPr>
        <xdr:cNvCxnSpPr/>
      </xdr:nvCxnSpPr>
      <xdr:spPr>
        <a:xfrm flipV="1">
          <a:off x="9639300" y="13479078"/>
          <a:ext cx="838200" cy="4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289D446E-7700-4D4E-9B7B-CD7185DA66E6}"/>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5AC3AC40-3AF9-4543-96CB-745A73DF29D4}"/>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147743</xdr:rowOff>
    </xdr:from>
    <xdr:to>
      <xdr:col>50</xdr:col>
      <xdr:colOff>114300</xdr:colOff>
      <xdr:row>78</xdr:row>
      <xdr:rowOff>152540</xdr:rowOff>
    </xdr:to>
    <xdr:cxnSp macro="">
      <xdr:nvCxnSpPr>
        <xdr:cNvPr id="409" name="直線コネクタ 408">
          <a:extLst>
            <a:ext uri="{FF2B5EF4-FFF2-40B4-BE49-F238E27FC236}">
              <a16:creationId xmlns:a16="http://schemas.microsoft.com/office/drawing/2014/main" id="{0DCB6E67-DF9F-4916-87A0-60FA6691E4B8}"/>
            </a:ext>
          </a:extLst>
        </xdr:cNvPr>
        <xdr:cNvCxnSpPr/>
      </xdr:nvCxnSpPr>
      <xdr:spPr>
        <a:xfrm>
          <a:off x="8750300" y="13520843"/>
          <a:ext cx="889000" cy="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876CC91F-B255-4B0B-A5D6-BB30BDECF184}"/>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25E4BC2-7EEB-441F-8EDC-E75F5FBD43F5}"/>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127355</xdr:rowOff>
    </xdr:from>
    <xdr:to>
      <xdr:col>45</xdr:col>
      <xdr:colOff>177800</xdr:colOff>
      <xdr:row>78</xdr:row>
      <xdr:rowOff>147743</xdr:rowOff>
    </xdr:to>
    <xdr:cxnSp macro="">
      <xdr:nvCxnSpPr>
        <xdr:cNvPr id="412" name="直線コネクタ 411">
          <a:extLst>
            <a:ext uri="{FF2B5EF4-FFF2-40B4-BE49-F238E27FC236}">
              <a16:creationId xmlns:a16="http://schemas.microsoft.com/office/drawing/2014/main" id="{85338B8D-DA57-4857-81E9-0801998DBF92}"/>
            </a:ext>
          </a:extLst>
        </xdr:cNvPr>
        <xdr:cNvCxnSpPr/>
      </xdr:nvCxnSpPr>
      <xdr:spPr>
        <a:xfrm>
          <a:off x="7861300" y="13500455"/>
          <a:ext cx="889000" cy="2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22E1F261-D20B-4602-8C3F-23753BEA4BF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a:extLst>
            <a:ext uri="{FF2B5EF4-FFF2-40B4-BE49-F238E27FC236}">
              <a16:creationId xmlns:a16="http://schemas.microsoft.com/office/drawing/2014/main" id="{AB428A9D-44A7-402B-BA81-3B79D2E39006}"/>
            </a:ext>
          </a:extLst>
        </xdr:cNvPr>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127355</xdr:rowOff>
    </xdr:from>
    <xdr:to>
      <xdr:col>41</xdr:col>
      <xdr:colOff>50800</xdr:colOff>
      <xdr:row>78</xdr:row>
      <xdr:rowOff>138019</xdr:rowOff>
    </xdr:to>
    <xdr:cxnSp macro="">
      <xdr:nvCxnSpPr>
        <xdr:cNvPr id="415" name="直線コネクタ 414">
          <a:extLst>
            <a:ext uri="{FF2B5EF4-FFF2-40B4-BE49-F238E27FC236}">
              <a16:creationId xmlns:a16="http://schemas.microsoft.com/office/drawing/2014/main" id="{C32ABA6F-6C1D-4451-8DDC-654E0F75D7A7}"/>
            </a:ext>
          </a:extLst>
        </xdr:cNvPr>
        <xdr:cNvCxnSpPr/>
      </xdr:nvCxnSpPr>
      <xdr:spPr>
        <a:xfrm flipV="1">
          <a:off x="6972300" y="13500455"/>
          <a:ext cx="889000" cy="1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8AB962FF-6CEE-4A91-98E3-7EF55E569ADC}"/>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96B008F3-04BA-4800-A96B-402F9A21C2E5}"/>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82843FAC-97CB-40DA-A6B5-062EFB1D0758}"/>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a:extLst>
            <a:ext uri="{FF2B5EF4-FFF2-40B4-BE49-F238E27FC236}">
              <a16:creationId xmlns:a16="http://schemas.microsoft.com/office/drawing/2014/main" id="{5F2BBD6A-CD4B-4143-A562-E6508EB5F669}"/>
            </a:ext>
          </a:extLst>
        </xdr:cNvPr>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6A4AA043-7CAD-41FF-9A1C-33F30622E7A8}"/>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6EC0053A-7CB5-4262-9267-7E51EBA5920B}"/>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DAB684AE-0017-4D39-A130-6D8FD7B8D835}"/>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5E635E88-10C5-4998-A872-365957FBDC63}"/>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F5EFDD29-E61B-458C-B4F6-607DA59E5F3F}"/>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55178</xdr:rowOff>
    </xdr:from>
    <xdr:to>
      <xdr:col>55</xdr:col>
      <xdr:colOff>50800</xdr:colOff>
      <xdr:row>78</xdr:row>
      <xdr:rowOff>156778</xdr:rowOff>
    </xdr:to>
    <xdr:sp macro="" textlink="">
      <xdr:nvSpPr>
        <xdr:cNvPr id="425" name="楕円 424">
          <a:extLst>
            <a:ext uri="{FF2B5EF4-FFF2-40B4-BE49-F238E27FC236}">
              <a16:creationId xmlns:a16="http://schemas.microsoft.com/office/drawing/2014/main" id="{0C9162B4-D91B-4BC1-B43F-87D7C9BBC8F7}"/>
            </a:ext>
          </a:extLst>
        </xdr:cNvPr>
        <xdr:cNvSpPr/>
      </xdr:nvSpPr>
      <xdr:spPr>
        <a:xfrm>
          <a:off x="10426700" y="134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141555</xdr:rowOff>
    </xdr:from>
    <xdr:ext cx="534377" cy="259045"/>
    <xdr:sp macro="" textlink="">
      <xdr:nvSpPr>
        <xdr:cNvPr id="426" name="商工費該当値テキスト">
          <a:extLst>
            <a:ext uri="{FF2B5EF4-FFF2-40B4-BE49-F238E27FC236}">
              <a16:creationId xmlns:a16="http://schemas.microsoft.com/office/drawing/2014/main" id="{3B16FC49-D0CA-4E21-B7FC-CA36DACB2127}"/>
            </a:ext>
          </a:extLst>
        </xdr:cNvPr>
        <xdr:cNvSpPr txBox="1"/>
      </xdr:nvSpPr>
      <xdr:spPr>
        <a:xfrm>
          <a:off x="10528300" y="1334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101740</xdr:rowOff>
    </xdr:from>
    <xdr:to>
      <xdr:col>50</xdr:col>
      <xdr:colOff>165100</xdr:colOff>
      <xdr:row>79</xdr:row>
      <xdr:rowOff>31890</xdr:rowOff>
    </xdr:to>
    <xdr:sp macro="" textlink="">
      <xdr:nvSpPr>
        <xdr:cNvPr id="427" name="楕円 426">
          <a:extLst>
            <a:ext uri="{FF2B5EF4-FFF2-40B4-BE49-F238E27FC236}">
              <a16:creationId xmlns:a16="http://schemas.microsoft.com/office/drawing/2014/main" id="{D3AA19BA-2D3B-41FE-8351-E7EAE3E99412}"/>
            </a:ext>
          </a:extLst>
        </xdr:cNvPr>
        <xdr:cNvSpPr/>
      </xdr:nvSpPr>
      <xdr:spPr>
        <a:xfrm>
          <a:off x="9588500" y="134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23017</xdr:rowOff>
    </xdr:from>
    <xdr:ext cx="534377" cy="259045"/>
    <xdr:sp macro="" textlink="">
      <xdr:nvSpPr>
        <xdr:cNvPr id="428" name="テキスト ボックス 427">
          <a:extLst>
            <a:ext uri="{FF2B5EF4-FFF2-40B4-BE49-F238E27FC236}">
              <a16:creationId xmlns:a16="http://schemas.microsoft.com/office/drawing/2014/main" id="{5D2DF821-9611-4C32-90CB-918AC754FECD}"/>
            </a:ext>
          </a:extLst>
        </xdr:cNvPr>
        <xdr:cNvSpPr txBox="1"/>
      </xdr:nvSpPr>
      <xdr:spPr>
        <a:xfrm>
          <a:off x="9372111" y="1356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96943</xdr:rowOff>
    </xdr:from>
    <xdr:to>
      <xdr:col>46</xdr:col>
      <xdr:colOff>38100</xdr:colOff>
      <xdr:row>79</xdr:row>
      <xdr:rowOff>27093</xdr:rowOff>
    </xdr:to>
    <xdr:sp macro="" textlink="">
      <xdr:nvSpPr>
        <xdr:cNvPr id="429" name="楕円 428">
          <a:extLst>
            <a:ext uri="{FF2B5EF4-FFF2-40B4-BE49-F238E27FC236}">
              <a16:creationId xmlns:a16="http://schemas.microsoft.com/office/drawing/2014/main" id="{E40B83A8-3402-4165-8418-1DC003E91AB9}"/>
            </a:ext>
          </a:extLst>
        </xdr:cNvPr>
        <xdr:cNvSpPr/>
      </xdr:nvSpPr>
      <xdr:spPr>
        <a:xfrm>
          <a:off x="8699500" y="1347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18220</xdr:rowOff>
    </xdr:from>
    <xdr:ext cx="534377" cy="259045"/>
    <xdr:sp macro="" textlink="">
      <xdr:nvSpPr>
        <xdr:cNvPr id="430" name="テキスト ボックス 429">
          <a:extLst>
            <a:ext uri="{FF2B5EF4-FFF2-40B4-BE49-F238E27FC236}">
              <a16:creationId xmlns:a16="http://schemas.microsoft.com/office/drawing/2014/main" id="{F06BABA7-6B35-42CE-BBDC-06A66B556CD9}"/>
            </a:ext>
          </a:extLst>
        </xdr:cNvPr>
        <xdr:cNvSpPr txBox="1"/>
      </xdr:nvSpPr>
      <xdr:spPr>
        <a:xfrm>
          <a:off x="8483111" y="1356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76555</xdr:rowOff>
    </xdr:from>
    <xdr:to>
      <xdr:col>41</xdr:col>
      <xdr:colOff>101600</xdr:colOff>
      <xdr:row>79</xdr:row>
      <xdr:rowOff>6705</xdr:rowOff>
    </xdr:to>
    <xdr:sp macro="" textlink="">
      <xdr:nvSpPr>
        <xdr:cNvPr id="431" name="楕円 430">
          <a:extLst>
            <a:ext uri="{FF2B5EF4-FFF2-40B4-BE49-F238E27FC236}">
              <a16:creationId xmlns:a16="http://schemas.microsoft.com/office/drawing/2014/main" id="{9D291D74-8FC2-480B-A999-CB239D6FB619}"/>
            </a:ext>
          </a:extLst>
        </xdr:cNvPr>
        <xdr:cNvSpPr/>
      </xdr:nvSpPr>
      <xdr:spPr>
        <a:xfrm>
          <a:off x="7810500" y="134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169282</xdr:rowOff>
    </xdr:from>
    <xdr:ext cx="534377" cy="259045"/>
    <xdr:sp macro="" textlink="">
      <xdr:nvSpPr>
        <xdr:cNvPr id="432" name="テキスト ボックス 431">
          <a:extLst>
            <a:ext uri="{FF2B5EF4-FFF2-40B4-BE49-F238E27FC236}">
              <a16:creationId xmlns:a16="http://schemas.microsoft.com/office/drawing/2014/main" id="{61D37A7C-AF80-440D-9E16-A07967596B0C}"/>
            </a:ext>
          </a:extLst>
        </xdr:cNvPr>
        <xdr:cNvSpPr txBox="1"/>
      </xdr:nvSpPr>
      <xdr:spPr>
        <a:xfrm>
          <a:off x="7594111" y="1354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87219</xdr:rowOff>
    </xdr:from>
    <xdr:to>
      <xdr:col>36</xdr:col>
      <xdr:colOff>165100</xdr:colOff>
      <xdr:row>79</xdr:row>
      <xdr:rowOff>17369</xdr:rowOff>
    </xdr:to>
    <xdr:sp macro="" textlink="">
      <xdr:nvSpPr>
        <xdr:cNvPr id="433" name="楕円 432">
          <a:extLst>
            <a:ext uri="{FF2B5EF4-FFF2-40B4-BE49-F238E27FC236}">
              <a16:creationId xmlns:a16="http://schemas.microsoft.com/office/drawing/2014/main" id="{079DA636-29B9-4D50-874D-BB66177DB9DC}"/>
            </a:ext>
          </a:extLst>
        </xdr:cNvPr>
        <xdr:cNvSpPr/>
      </xdr:nvSpPr>
      <xdr:spPr>
        <a:xfrm>
          <a:off x="6921500" y="1346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8496</xdr:rowOff>
    </xdr:from>
    <xdr:ext cx="534377" cy="259045"/>
    <xdr:sp macro="" textlink="">
      <xdr:nvSpPr>
        <xdr:cNvPr id="434" name="テキスト ボックス 433">
          <a:extLst>
            <a:ext uri="{FF2B5EF4-FFF2-40B4-BE49-F238E27FC236}">
              <a16:creationId xmlns:a16="http://schemas.microsoft.com/office/drawing/2014/main" id="{48ED064A-A9AF-4480-A4E8-DEE29A7CE5D4}"/>
            </a:ext>
          </a:extLst>
        </xdr:cNvPr>
        <xdr:cNvSpPr txBox="1"/>
      </xdr:nvSpPr>
      <xdr:spPr>
        <a:xfrm>
          <a:off x="6705111" y="1355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CAECE13B-3CDB-4888-8A1C-06D65706CB6B}"/>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5CD3EB97-E591-4E7B-86A0-AD93C0093132}"/>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EACF50CB-A781-4A2C-8439-E778DF636AD1}"/>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55511588-4D24-420E-9156-4563413ABF6C}"/>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FAB3E62D-F4E2-463D-A3F7-228C95FCC405}"/>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8BB6FD9F-B121-4D41-9516-A347FD1BA56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FAD59314-753E-44DF-9317-FC3622A5DBF9}"/>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3ECEEF3D-C64E-47EA-9A1E-83F5BA84574A}"/>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ECCD28C1-5637-413B-8643-2A9E61B88248}"/>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4299C196-9AB0-4F2F-B0F7-5F2B3B1C9174}"/>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AC0A6A26-C4CF-4D2C-BF89-6F930EA105DC}"/>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C3556BBC-B21B-4F45-ACEA-25C1AA325275}"/>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6361BC06-4D11-43CF-A8E6-BF166FA85587}"/>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A4C1EBF4-EF2A-48EC-8636-36A4256039DC}"/>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46DA3C5B-C61C-483B-A7FB-BD17C2EF556C}"/>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C7E440FA-ECC2-4E11-9193-3483B61A105D}"/>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39A3EC3D-2E88-4303-8A8F-F85E3937C741}"/>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C3DE7703-1574-493D-B324-C0D61804DF8A}"/>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6F42F805-6F82-451F-9F08-20B533CD64A2}"/>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CE08168F-9823-4A54-876C-D765C4CAAC26}"/>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5F323BCA-BA17-4FC8-BF6E-E309AF765A8F}"/>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E6C0416B-1191-48B6-A860-10B4D40BC9B5}"/>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7944A54B-4F6B-4511-BC13-57F6B83D0636}"/>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317D58FC-CF07-4D47-9AFE-ACFFDB396887}"/>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78DF62C9-0C34-4356-801F-2D76A8647FEE}"/>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249DF93D-3ABF-4DAE-8F90-28C814BB6CDB}"/>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31667368-67E1-4D79-8F0C-0241D5F22258}"/>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89BD522-DC3F-43FF-B867-568ED8E38C51}"/>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7EF63E07-1B3C-495E-BC55-EE70C0A70E9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697AC31-62C0-43E7-8EBA-4CB3D735A9B7}"/>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73151</xdr:rowOff>
    </xdr:from>
    <xdr:to>
      <xdr:col>55</xdr:col>
      <xdr:colOff>0</xdr:colOff>
      <xdr:row>97</xdr:row>
      <xdr:rowOff>100581</xdr:rowOff>
    </xdr:to>
    <xdr:cxnSp macro="">
      <xdr:nvCxnSpPr>
        <xdr:cNvPr id="465" name="直線コネクタ 464">
          <a:extLst>
            <a:ext uri="{FF2B5EF4-FFF2-40B4-BE49-F238E27FC236}">
              <a16:creationId xmlns:a16="http://schemas.microsoft.com/office/drawing/2014/main" id="{2AF57952-8B34-4C1B-904C-E9C22EAC1629}"/>
            </a:ext>
          </a:extLst>
        </xdr:cNvPr>
        <xdr:cNvCxnSpPr/>
      </xdr:nvCxnSpPr>
      <xdr:spPr>
        <a:xfrm>
          <a:off x="9639300" y="16703801"/>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a:extLst>
            <a:ext uri="{FF2B5EF4-FFF2-40B4-BE49-F238E27FC236}">
              <a16:creationId xmlns:a16="http://schemas.microsoft.com/office/drawing/2014/main" id="{68168A8B-5D54-4998-92E3-C3DEA96A7410}"/>
            </a:ext>
          </a:extLst>
        </xdr:cNvPr>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F17D5354-3A6B-424B-9152-22E09F3C4BFF}"/>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6048</xdr:rowOff>
    </xdr:from>
    <xdr:to>
      <xdr:col>50</xdr:col>
      <xdr:colOff>114300</xdr:colOff>
      <xdr:row>97</xdr:row>
      <xdr:rowOff>73151</xdr:rowOff>
    </xdr:to>
    <xdr:cxnSp macro="">
      <xdr:nvCxnSpPr>
        <xdr:cNvPr id="468" name="直線コネクタ 467">
          <a:extLst>
            <a:ext uri="{FF2B5EF4-FFF2-40B4-BE49-F238E27FC236}">
              <a16:creationId xmlns:a16="http://schemas.microsoft.com/office/drawing/2014/main" id="{AA970C14-0A0C-41AE-B9F8-51C3E6864DC5}"/>
            </a:ext>
          </a:extLst>
        </xdr:cNvPr>
        <xdr:cNvCxnSpPr/>
      </xdr:nvCxnSpPr>
      <xdr:spPr>
        <a:xfrm>
          <a:off x="8750300" y="16636698"/>
          <a:ext cx="889000" cy="6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B0144C44-C43F-43DC-AC9C-04843D024979}"/>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a:extLst>
            <a:ext uri="{FF2B5EF4-FFF2-40B4-BE49-F238E27FC236}">
              <a16:creationId xmlns:a16="http://schemas.microsoft.com/office/drawing/2014/main" id="{159CFB49-B2B4-415C-9E70-4BA2B92C5784}"/>
            </a:ext>
          </a:extLst>
        </xdr:cNvPr>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6048</xdr:rowOff>
    </xdr:from>
    <xdr:to>
      <xdr:col>45</xdr:col>
      <xdr:colOff>177800</xdr:colOff>
      <xdr:row>98</xdr:row>
      <xdr:rowOff>53750</xdr:rowOff>
    </xdr:to>
    <xdr:cxnSp macro="">
      <xdr:nvCxnSpPr>
        <xdr:cNvPr id="471" name="直線コネクタ 470">
          <a:extLst>
            <a:ext uri="{FF2B5EF4-FFF2-40B4-BE49-F238E27FC236}">
              <a16:creationId xmlns:a16="http://schemas.microsoft.com/office/drawing/2014/main" id="{79C7AC76-0582-4BB4-8078-77E8D9B3C71C}"/>
            </a:ext>
          </a:extLst>
        </xdr:cNvPr>
        <xdr:cNvCxnSpPr/>
      </xdr:nvCxnSpPr>
      <xdr:spPr>
        <a:xfrm flipV="1">
          <a:off x="7861300" y="16636698"/>
          <a:ext cx="889000" cy="21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2EBC449-D7C1-4038-84B0-E03A281E9443}"/>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a:extLst>
            <a:ext uri="{FF2B5EF4-FFF2-40B4-BE49-F238E27FC236}">
              <a16:creationId xmlns:a16="http://schemas.microsoft.com/office/drawing/2014/main" id="{48B3713B-0DEC-4EFF-8476-5CF2DE63717F}"/>
            </a:ext>
          </a:extLst>
        </xdr:cNvPr>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156784</xdr:rowOff>
    </xdr:from>
    <xdr:to>
      <xdr:col>41</xdr:col>
      <xdr:colOff>50800</xdr:colOff>
      <xdr:row>98</xdr:row>
      <xdr:rowOff>53750</xdr:rowOff>
    </xdr:to>
    <xdr:cxnSp macro="">
      <xdr:nvCxnSpPr>
        <xdr:cNvPr id="474" name="直線コネクタ 473">
          <a:extLst>
            <a:ext uri="{FF2B5EF4-FFF2-40B4-BE49-F238E27FC236}">
              <a16:creationId xmlns:a16="http://schemas.microsoft.com/office/drawing/2014/main" id="{2C82088A-5ACD-443E-BE27-2500E1F051FE}"/>
            </a:ext>
          </a:extLst>
        </xdr:cNvPr>
        <xdr:cNvCxnSpPr/>
      </xdr:nvCxnSpPr>
      <xdr:spPr>
        <a:xfrm>
          <a:off x="6972300" y="16787434"/>
          <a:ext cx="889000" cy="6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DB502604-F69D-4645-9144-BEB3EA517EB8}"/>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C55A4646-E323-47F1-8C35-DE8CA5BF55E1}"/>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8E301EA8-0041-4014-8101-43B5CD1C0259}"/>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a:extLst>
            <a:ext uri="{FF2B5EF4-FFF2-40B4-BE49-F238E27FC236}">
              <a16:creationId xmlns:a16="http://schemas.microsoft.com/office/drawing/2014/main" id="{4D6534F8-E5DF-4070-BFBD-C660ABF271D4}"/>
            </a:ext>
          </a:extLst>
        </xdr:cNvPr>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942EE2AF-2563-4996-A68D-D02C9DB4C217}"/>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BF618F61-07C2-4F21-8ABA-692055F19627}"/>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E58879D1-C80D-4596-9523-684E0EDAD187}"/>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FED5607D-719B-42FF-B7B3-A8941412B912}"/>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EC066D10-600D-4631-B6D9-E9E246C4E464}"/>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49781</xdr:rowOff>
    </xdr:from>
    <xdr:to>
      <xdr:col>55</xdr:col>
      <xdr:colOff>50800</xdr:colOff>
      <xdr:row>97</xdr:row>
      <xdr:rowOff>151381</xdr:rowOff>
    </xdr:to>
    <xdr:sp macro="" textlink="">
      <xdr:nvSpPr>
        <xdr:cNvPr id="484" name="楕円 483">
          <a:extLst>
            <a:ext uri="{FF2B5EF4-FFF2-40B4-BE49-F238E27FC236}">
              <a16:creationId xmlns:a16="http://schemas.microsoft.com/office/drawing/2014/main" id="{4BE9C135-CC84-44A5-A8FD-7843E9ED711E}"/>
            </a:ext>
          </a:extLst>
        </xdr:cNvPr>
        <xdr:cNvSpPr/>
      </xdr:nvSpPr>
      <xdr:spPr>
        <a:xfrm>
          <a:off x="10426700" y="1668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72658</xdr:rowOff>
    </xdr:from>
    <xdr:ext cx="599010" cy="259045"/>
    <xdr:sp macro="" textlink="">
      <xdr:nvSpPr>
        <xdr:cNvPr id="485" name="土木費該当値テキスト">
          <a:extLst>
            <a:ext uri="{FF2B5EF4-FFF2-40B4-BE49-F238E27FC236}">
              <a16:creationId xmlns:a16="http://schemas.microsoft.com/office/drawing/2014/main" id="{5C281D74-177C-4414-B727-CBBA94A523F0}"/>
            </a:ext>
          </a:extLst>
        </xdr:cNvPr>
        <xdr:cNvSpPr txBox="1"/>
      </xdr:nvSpPr>
      <xdr:spPr>
        <a:xfrm>
          <a:off x="10528300" y="16531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22351</xdr:rowOff>
    </xdr:from>
    <xdr:to>
      <xdr:col>50</xdr:col>
      <xdr:colOff>165100</xdr:colOff>
      <xdr:row>97</xdr:row>
      <xdr:rowOff>123951</xdr:rowOff>
    </xdr:to>
    <xdr:sp macro="" textlink="">
      <xdr:nvSpPr>
        <xdr:cNvPr id="486" name="楕円 485">
          <a:extLst>
            <a:ext uri="{FF2B5EF4-FFF2-40B4-BE49-F238E27FC236}">
              <a16:creationId xmlns:a16="http://schemas.microsoft.com/office/drawing/2014/main" id="{B6CF55B6-30EF-4554-BEF8-14D5D1D3A446}"/>
            </a:ext>
          </a:extLst>
        </xdr:cNvPr>
        <xdr:cNvSpPr/>
      </xdr:nvSpPr>
      <xdr:spPr>
        <a:xfrm>
          <a:off x="9588500" y="1665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140478</xdr:rowOff>
    </xdr:from>
    <xdr:ext cx="599010" cy="259045"/>
    <xdr:sp macro="" textlink="">
      <xdr:nvSpPr>
        <xdr:cNvPr id="487" name="テキスト ボックス 486">
          <a:extLst>
            <a:ext uri="{FF2B5EF4-FFF2-40B4-BE49-F238E27FC236}">
              <a16:creationId xmlns:a16="http://schemas.microsoft.com/office/drawing/2014/main" id="{F3DEEA5A-EE60-4811-8845-5A9448564113}"/>
            </a:ext>
          </a:extLst>
        </xdr:cNvPr>
        <xdr:cNvSpPr txBox="1"/>
      </xdr:nvSpPr>
      <xdr:spPr>
        <a:xfrm>
          <a:off x="9339795" y="1642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126698</xdr:rowOff>
    </xdr:from>
    <xdr:to>
      <xdr:col>46</xdr:col>
      <xdr:colOff>38100</xdr:colOff>
      <xdr:row>97</xdr:row>
      <xdr:rowOff>56848</xdr:rowOff>
    </xdr:to>
    <xdr:sp macro="" textlink="">
      <xdr:nvSpPr>
        <xdr:cNvPr id="488" name="楕円 487">
          <a:extLst>
            <a:ext uri="{FF2B5EF4-FFF2-40B4-BE49-F238E27FC236}">
              <a16:creationId xmlns:a16="http://schemas.microsoft.com/office/drawing/2014/main" id="{93A97E5E-51FE-467E-AC16-B2A455968380}"/>
            </a:ext>
          </a:extLst>
        </xdr:cNvPr>
        <xdr:cNvSpPr/>
      </xdr:nvSpPr>
      <xdr:spPr>
        <a:xfrm>
          <a:off x="8699500" y="1658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73375</xdr:rowOff>
    </xdr:from>
    <xdr:ext cx="599010" cy="259045"/>
    <xdr:sp macro="" textlink="">
      <xdr:nvSpPr>
        <xdr:cNvPr id="489" name="テキスト ボックス 488">
          <a:extLst>
            <a:ext uri="{FF2B5EF4-FFF2-40B4-BE49-F238E27FC236}">
              <a16:creationId xmlns:a16="http://schemas.microsoft.com/office/drawing/2014/main" id="{0ECEEDA2-B4A1-401A-9815-69FE13C23C83}"/>
            </a:ext>
          </a:extLst>
        </xdr:cNvPr>
        <xdr:cNvSpPr txBox="1"/>
      </xdr:nvSpPr>
      <xdr:spPr>
        <a:xfrm>
          <a:off x="8450795" y="1636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2950</xdr:rowOff>
    </xdr:from>
    <xdr:to>
      <xdr:col>41</xdr:col>
      <xdr:colOff>101600</xdr:colOff>
      <xdr:row>98</xdr:row>
      <xdr:rowOff>104550</xdr:rowOff>
    </xdr:to>
    <xdr:sp macro="" textlink="">
      <xdr:nvSpPr>
        <xdr:cNvPr id="490" name="楕円 489">
          <a:extLst>
            <a:ext uri="{FF2B5EF4-FFF2-40B4-BE49-F238E27FC236}">
              <a16:creationId xmlns:a16="http://schemas.microsoft.com/office/drawing/2014/main" id="{ACC400E0-D589-4DC1-B5D9-94137454ECBA}"/>
            </a:ext>
          </a:extLst>
        </xdr:cNvPr>
        <xdr:cNvSpPr/>
      </xdr:nvSpPr>
      <xdr:spPr>
        <a:xfrm>
          <a:off x="7810500" y="168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95677</xdr:rowOff>
    </xdr:from>
    <xdr:ext cx="599010" cy="259045"/>
    <xdr:sp macro="" textlink="">
      <xdr:nvSpPr>
        <xdr:cNvPr id="491" name="テキスト ボックス 490">
          <a:extLst>
            <a:ext uri="{FF2B5EF4-FFF2-40B4-BE49-F238E27FC236}">
              <a16:creationId xmlns:a16="http://schemas.microsoft.com/office/drawing/2014/main" id="{EA85417C-2D89-4386-9C5B-DF85E6DAE55A}"/>
            </a:ext>
          </a:extLst>
        </xdr:cNvPr>
        <xdr:cNvSpPr txBox="1"/>
      </xdr:nvSpPr>
      <xdr:spPr>
        <a:xfrm>
          <a:off x="7561795" y="1689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105984</xdr:rowOff>
    </xdr:from>
    <xdr:to>
      <xdr:col>36</xdr:col>
      <xdr:colOff>165100</xdr:colOff>
      <xdr:row>98</xdr:row>
      <xdr:rowOff>36134</xdr:rowOff>
    </xdr:to>
    <xdr:sp macro="" textlink="">
      <xdr:nvSpPr>
        <xdr:cNvPr id="492" name="楕円 491">
          <a:extLst>
            <a:ext uri="{FF2B5EF4-FFF2-40B4-BE49-F238E27FC236}">
              <a16:creationId xmlns:a16="http://schemas.microsoft.com/office/drawing/2014/main" id="{F457BA85-6814-4011-AC9C-0B347AFCAE51}"/>
            </a:ext>
          </a:extLst>
        </xdr:cNvPr>
        <xdr:cNvSpPr/>
      </xdr:nvSpPr>
      <xdr:spPr>
        <a:xfrm>
          <a:off x="6921500" y="1673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52661</xdr:rowOff>
    </xdr:from>
    <xdr:ext cx="599010" cy="259045"/>
    <xdr:sp macro="" textlink="">
      <xdr:nvSpPr>
        <xdr:cNvPr id="493" name="テキスト ボックス 492">
          <a:extLst>
            <a:ext uri="{FF2B5EF4-FFF2-40B4-BE49-F238E27FC236}">
              <a16:creationId xmlns:a16="http://schemas.microsoft.com/office/drawing/2014/main" id="{F78DB229-61FF-464F-A850-6EB60034EBA4}"/>
            </a:ext>
          </a:extLst>
        </xdr:cNvPr>
        <xdr:cNvSpPr txBox="1"/>
      </xdr:nvSpPr>
      <xdr:spPr>
        <a:xfrm>
          <a:off x="6672795" y="1651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7D18C934-F94E-4C86-8301-6BDACDFD91E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3AE75974-0EFA-4D9E-A195-122804FE2C4C}"/>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FAB6FF8E-E603-484E-8116-EF23AEAF02E2}"/>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D85583BB-649D-4BDC-9F66-2541CDC4C711}"/>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56BBD88D-D32F-48AF-BC50-4B5DC35DC5D4}"/>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B951820B-06AA-4826-8AA7-8288122A4CFE}"/>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B2A2EF45-FA52-4AE9-AEAD-425FFA95DE1D}"/>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EA234FEF-674C-40E7-AE9E-FAC026234866}"/>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912CC2AD-1ECE-4F81-9A62-F68CB0BE3F6C}"/>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2AC2A763-B7B3-4229-8668-04749D073774}"/>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877ED1A4-D843-44A0-8AF3-5D05FBB34A1F}"/>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C951152D-4A41-4289-A219-E57970753C04}"/>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AC69D3B8-A6DC-4C38-A92D-94F1DE0523A6}"/>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D3B29A3F-3C4B-4D44-804A-21E5004715CC}"/>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5B982F63-634F-49BA-8AA0-5F577E905D9B}"/>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6D9A8A33-E5E3-49AC-96B6-62C7FB85267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2CC91A5F-B067-4549-9785-2A8E910A69EC}"/>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379062FC-58ED-4E4A-B219-7FEA2BA732C7}"/>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B4CEDAD5-268F-47A1-9EAD-19DA0C0C5635}"/>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409D321E-2E71-4009-873D-EBCEBBDC5CB9}"/>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901CBA6B-57B7-40CB-B44A-CB7011E8FAB3}"/>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6235DB2C-E47F-44B5-AB50-AC90C97F8FFD}"/>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A6A089F3-433F-493A-BE8E-C86E4E2D701D}"/>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3DA33079-956D-45E5-A89C-B47D15E7DC63}"/>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7F430E30-7869-4396-81FC-6FEBF11D7F0C}"/>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35F9CE2-356B-4FCE-B0E8-2B4486C445FC}"/>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7B58E22E-5580-48D3-A466-5ACC212C2061}"/>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7BB95C16-3CF6-4978-95A6-D709FCAEA922}"/>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141577</xdr:rowOff>
    </xdr:from>
    <xdr:to>
      <xdr:col>85</xdr:col>
      <xdr:colOff>127000</xdr:colOff>
      <xdr:row>38</xdr:row>
      <xdr:rowOff>147446</xdr:rowOff>
    </xdr:to>
    <xdr:cxnSp macro="">
      <xdr:nvCxnSpPr>
        <xdr:cNvPr id="522" name="直線コネクタ 521">
          <a:extLst>
            <a:ext uri="{FF2B5EF4-FFF2-40B4-BE49-F238E27FC236}">
              <a16:creationId xmlns:a16="http://schemas.microsoft.com/office/drawing/2014/main" id="{B9FB196E-B48D-4254-8856-2AB70F9F43B8}"/>
            </a:ext>
          </a:extLst>
        </xdr:cNvPr>
        <xdr:cNvCxnSpPr/>
      </xdr:nvCxnSpPr>
      <xdr:spPr>
        <a:xfrm flipV="1">
          <a:off x="15481300" y="6656677"/>
          <a:ext cx="838200" cy="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7BEC8AED-68A7-41B2-8C06-CB3E5CB2583F}"/>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644E5EED-C67D-4C52-BB53-D0558A3EDEF6}"/>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147446</xdr:rowOff>
    </xdr:from>
    <xdr:to>
      <xdr:col>81</xdr:col>
      <xdr:colOff>50800</xdr:colOff>
      <xdr:row>38</xdr:row>
      <xdr:rowOff>152702</xdr:rowOff>
    </xdr:to>
    <xdr:cxnSp macro="">
      <xdr:nvCxnSpPr>
        <xdr:cNvPr id="525" name="直線コネクタ 524">
          <a:extLst>
            <a:ext uri="{FF2B5EF4-FFF2-40B4-BE49-F238E27FC236}">
              <a16:creationId xmlns:a16="http://schemas.microsoft.com/office/drawing/2014/main" id="{87997DC8-8ADC-45E8-AF40-E97E6E14ECFC}"/>
            </a:ext>
          </a:extLst>
        </xdr:cNvPr>
        <xdr:cNvCxnSpPr/>
      </xdr:nvCxnSpPr>
      <xdr:spPr>
        <a:xfrm flipV="1">
          <a:off x="14592300" y="6662546"/>
          <a:ext cx="889000" cy="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C1838376-9468-4265-8615-F2FA14BAAC12}"/>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25927A4D-77BF-4EA4-97DF-349FA98866BC}"/>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152702</xdr:rowOff>
    </xdr:from>
    <xdr:to>
      <xdr:col>76</xdr:col>
      <xdr:colOff>114300</xdr:colOff>
      <xdr:row>38</xdr:row>
      <xdr:rowOff>157022</xdr:rowOff>
    </xdr:to>
    <xdr:cxnSp macro="">
      <xdr:nvCxnSpPr>
        <xdr:cNvPr id="528" name="直線コネクタ 527">
          <a:extLst>
            <a:ext uri="{FF2B5EF4-FFF2-40B4-BE49-F238E27FC236}">
              <a16:creationId xmlns:a16="http://schemas.microsoft.com/office/drawing/2014/main" id="{452B8B2A-DD8F-43C0-8FC0-45039497C99F}"/>
            </a:ext>
          </a:extLst>
        </xdr:cNvPr>
        <xdr:cNvCxnSpPr/>
      </xdr:nvCxnSpPr>
      <xdr:spPr>
        <a:xfrm flipV="1">
          <a:off x="13703300" y="6667802"/>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AA14B8C5-BA6E-44EB-AF94-BE91DE4FDC93}"/>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A0C629D7-A8FF-4CEF-9599-742DD59A6BD7}"/>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153092</xdr:rowOff>
    </xdr:from>
    <xdr:to>
      <xdr:col>71</xdr:col>
      <xdr:colOff>177800</xdr:colOff>
      <xdr:row>38</xdr:row>
      <xdr:rowOff>157022</xdr:rowOff>
    </xdr:to>
    <xdr:cxnSp macro="">
      <xdr:nvCxnSpPr>
        <xdr:cNvPr id="531" name="直線コネクタ 530">
          <a:extLst>
            <a:ext uri="{FF2B5EF4-FFF2-40B4-BE49-F238E27FC236}">
              <a16:creationId xmlns:a16="http://schemas.microsoft.com/office/drawing/2014/main" id="{15A786A4-0307-4AAD-827D-2E3B5EE2ED5C}"/>
            </a:ext>
          </a:extLst>
        </xdr:cNvPr>
        <xdr:cNvCxnSpPr/>
      </xdr:nvCxnSpPr>
      <xdr:spPr>
        <a:xfrm>
          <a:off x="12814300" y="6668192"/>
          <a:ext cx="889000" cy="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A0258982-DD62-4074-9E53-CAB8BB7BE47F}"/>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B6ED1B8-E2C0-4840-A8FA-3B694FE1A55F}"/>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6809A729-B92E-4B28-B68C-64BDF0FE4BD3}"/>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id="{D594D6B0-0EE3-4F17-B916-4F061AA029DE}"/>
            </a:ext>
          </a:extLst>
        </xdr:cNvPr>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B5DB6740-A5FD-4F4A-836B-B69E0EF135BB}"/>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2FBFBDD6-4066-4FBA-9AA2-C033DCDDBE52}"/>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6A40F5AE-24FF-4BF3-B631-0471AFB0DE01}"/>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A2DA7F27-4A48-4091-8AA7-45D1F636D022}"/>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8B90FE7C-4E8C-4760-9C0F-1D4F1C0158D7}"/>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90777</xdr:rowOff>
    </xdr:from>
    <xdr:to>
      <xdr:col>85</xdr:col>
      <xdr:colOff>177800</xdr:colOff>
      <xdr:row>39</xdr:row>
      <xdr:rowOff>20927</xdr:rowOff>
    </xdr:to>
    <xdr:sp macro="" textlink="">
      <xdr:nvSpPr>
        <xdr:cNvPr id="541" name="楕円 540">
          <a:extLst>
            <a:ext uri="{FF2B5EF4-FFF2-40B4-BE49-F238E27FC236}">
              <a16:creationId xmlns:a16="http://schemas.microsoft.com/office/drawing/2014/main" id="{0306DAFC-CB28-42B0-BFDC-DC5EE304C0E5}"/>
            </a:ext>
          </a:extLst>
        </xdr:cNvPr>
        <xdr:cNvSpPr/>
      </xdr:nvSpPr>
      <xdr:spPr>
        <a:xfrm>
          <a:off x="16268700" y="660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42517</xdr:rowOff>
    </xdr:from>
    <xdr:ext cx="534377" cy="259045"/>
    <xdr:sp macro="" textlink="">
      <xdr:nvSpPr>
        <xdr:cNvPr id="542" name="消防費該当値テキスト">
          <a:extLst>
            <a:ext uri="{FF2B5EF4-FFF2-40B4-BE49-F238E27FC236}">
              <a16:creationId xmlns:a16="http://schemas.microsoft.com/office/drawing/2014/main" id="{244ADB9A-AAE8-473A-AA16-2B852946645B}"/>
            </a:ext>
          </a:extLst>
        </xdr:cNvPr>
        <xdr:cNvSpPr txBox="1"/>
      </xdr:nvSpPr>
      <xdr:spPr>
        <a:xfrm>
          <a:off x="16370300" y="65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96646</xdr:rowOff>
    </xdr:from>
    <xdr:to>
      <xdr:col>81</xdr:col>
      <xdr:colOff>101600</xdr:colOff>
      <xdr:row>39</xdr:row>
      <xdr:rowOff>26796</xdr:rowOff>
    </xdr:to>
    <xdr:sp macro="" textlink="">
      <xdr:nvSpPr>
        <xdr:cNvPr id="543" name="楕円 542">
          <a:extLst>
            <a:ext uri="{FF2B5EF4-FFF2-40B4-BE49-F238E27FC236}">
              <a16:creationId xmlns:a16="http://schemas.microsoft.com/office/drawing/2014/main" id="{F7D4F861-0B33-4C15-893B-0A5774110701}"/>
            </a:ext>
          </a:extLst>
        </xdr:cNvPr>
        <xdr:cNvSpPr/>
      </xdr:nvSpPr>
      <xdr:spPr>
        <a:xfrm>
          <a:off x="15430500" y="661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17923</xdr:rowOff>
    </xdr:from>
    <xdr:ext cx="534377" cy="259045"/>
    <xdr:sp macro="" textlink="">
      <xdr:nvSpPr>
        <xdr:cNvPr id="544" name="テキスト ボックス 543">
          <a:extLst>
            <a:ext uri="{FF2B5EF4-FFF2-40B4-BE49-F238E27FC236}">
              <a16:creationId xmlns:a16="http://schemas.microsoft.com/office/drawing/2014/main" id="{8C1D5592-272F-4AF0-8AEC-2FC2FE3F21BA}"/>
            </a:ext>
          </a:extLst>
        </xdr:cNvPr>
        <xdr:cNvSpPr txBox="1"/>
      </xdr:nvSpPr>
      <xdr:spPr>
        <a:xfrm>
          <a:off x="15214111" y="670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101902</xdr:rowOff>
    </xdr:from>
    <xdr:to>
      <xdr:col>76</xdr:col>
      <xdr:colOff>165100</xdr:colOff>
      <xdr:row>39</xdr:row>
      <xdr:rowOff>32052</xdr:rowOff>
    </xdr:to>
    <xdr:sp macro="" textlink="">
      <xdr:nvSpPr>
        <xdr:cNvPr id="545" name="楕円 544">
          <a:extLst>
            <a:ext uri="{FF2B5EF4-FFF2-40B4-BE49-F238E27FC236}">
              <a16:creationId xmlns:a16="http://schemas.microsoft.com/office/drawing/2014/main" id="{5107C0BE-AE60-445C-AAE1-DCCC4256CFBD}"/>
            </a:ext>
          </a:extLst>
        </xdr:cNvPr>
        <xdr:cNvSpPr/>
      </xdr:nvSpPr>
      <xdr:spPr>
        <a:xfrm>
          <a:off x="14541500" y="661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23179</xdr:rowOff>
    </xdr:from>
    <xdr:ext cx="534377" cy="259045"/>
    <xdr:sp macro="" textlink="">
      <xdr:nvSpPr>
        <xdr:cNvPr id="546" name="テキスト ボックス 545">
          <a:extLst>
            <a:ext uri="{FF2B5EF4-FFF2-40B4-BE49-F238E27FC236}">
              <a16:creationId xmlns:a16="http://schemas.microsoft.com/office/drawing/2014/main" id="{4F51014F-1422-479C-8790-C1C80587768B}"/>
            </a:ext>
          </a:extLst>
        </xdr:cNvPr>
        <xdr:cNvSpPr txBox="1"/>
      </xdr:nvSpPr>
      <xdr:spPr>
        <a:xfrm>
          <a:off x="14325111" y="670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106222</xdr:rowOff>
    </xdr:from>
    <xdr:to>
      <xdr:col>72</xdr:col>
      <xdr:colOff>38100</xdr:colOff>
      <xdr:row>39</xdr:row>
      <xdr:rowOff>36372</xdr:rowOff>
    </xdr:to>
    <xdr:sp macro="" textlink="">
      <xdr:nvSpPr>
        <xdr:cNvPr id="547" name="楕円 546">
          <a:extLst>
            <a:ext uri="{FF2B5EF4-FFF2-40B4-BE49-F238E27FC236}">
              <a16:creationId xmlns:a16="http://schemas.microsoft.com/office/drawing/2014/main" id="{B3035ACD-DBB4-448F-AD25-9C1D86B56E17}"/>
            </a:ext>
          </a:extLst>
        </xdr:cNvPr>
        <xdr:cNvSpPr/>
      </xdr:nvSpPr>
      <xdr:spPr>
        <a:xfrm>
          <a:off x="13652500" y="662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27499</xdr:rowOff>
    </xdr:from>
    <xdr:ext cx="534377" cy="259045"/>
    <xdr:sp macro="" textlink="">
      <xdr:nvSpPr>
        <xdr:cNvPr id="548" name="テキスト ボックス 547">
          <a:extLst>
            <a:ext uri="{FF2B5EF4-FFF2-40B4-BE49-F238E27FC236}">
              <a16:creationId xmlns:a16="http://schemas.microsoft.com/office/drawing/2014/main" id="{E7F6829E-5F9A-4DE8-984D-CCB767BA49AF}"/>
            </a:ext>
          </a:extLst>
        </xdr:cNvPr>
        <xdr:cNvSpPr txBox="1"/>
      </xdr:nvSpPr>
      <xdr:spPr>
        <a:xfrm>
          <a:off x="13436111" y="671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102292</xdr:rowOff>
    </xdr:from>
    <xdr:to>
      <xdr:col>67</xdr:col>
      <xdr:colOff>101600</xdr:colOff>
      <xdr:row>39</xdr:row>
      <xdr:rowOff>32442</xdr:rowOff>
    </xdr:to>
    <xdr:sp macro="" textlink="">
      <xdr:nvSpPr>
        <xdr:cNvPr id="549" name="楕円 548">
          <a:extLst>
            <a:ext uri="{FF2B5EF4-FFF2-40B4-BE49-F238E27FC236}">
              <a16:creationId xmlns:a16="http://schemas.microsoft.com/office/drawing/2014/main" id="{51A6F88B-AB87-40F9-8BC1-44507987B513}"/>
            </a:ext>
          </a:extLst>
        </xdr:cNvPr>
        <xdr:cNvSpPr/>
      </xdr:nvSpPr>
      <xdr:spPr>
        <a:xfrm>
          <a:off x="12763500" y="661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23569</xdr:rowOff>
    </xdr:from>
    <xdr:ext cx="534377" cy="259045"/>
    <xdr:sp macro="" textlink="">
      <xdr:nvSpPr>
        <xdr:cNvPr id="550" name="テキスト ボックス 549">
          <a:extLst>
            <a:ext uri="{FF2B5EF4-FFF2-40B4-BE49-F238E27FC236}">
              <a16:creationId xmlns:a16="http://schemas.microsoft.com/office/drawing/2014/main" id="{0DEF8344-9A83-4BE5-B65B-58547E9AFB0C}"/>
            </a:ext>
          </a:extLst>
        </xdr:cNvPr>
        <xdr:cNvSpPr txBox="1"/>
      </xdr:nvSpPr>
      <xdr:spPr>
        <a:xfrm>
          <a:off x="12547111" y="671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271F2E4E-1B50-40FB-BDC5-79C5DD12F07C}"/>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CF3C07C9-06CF-4AF3-A1B0-A67C0A929EC3}"/>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5D0A6E3-FCE3-4245-996B-5205D65A43AA}"/>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4AB08ED9-CC91-40F7-BB14-B77FBF0634FB}"/>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49B1D52B-FB12-4B99-8DBF-A3980AE24759}"/>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9C84E897-59CB-4A1A-B9C5-02DA0D48D561}"/>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D06BCBA6-8AAC-494F-B9F0-AC64B5BFE163}"/>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EC1C289F-4AB6-4D66-9125-97934A34ECEF}"/>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DE36F0FB-E5F5-44C1-8409-66FAEFA2C762}"/>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EE608A88-7732-4780-8020-C34305D99572}"/>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B3B3C1B0-FAD5-40D9-8ADD-488F8DDD0872}"/>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B04291A1-2776-46EF-B96B-7C0551F52973}"/>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8858041-C7D0-4C05-A5DC-D63C12113ACA}"/>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77BA95C4-38F7-463C-9F33-EE4DF09046EE}"/>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4578BB44-EB6B-4FF3-9F15-5B6D671DB7BC}"/>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BEECF314-FCB2-42F3-9244-9390267E638D}"/>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62CB25F-600D-4A25-919E-4253237B6DEA}"/>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A6ED2FD4-A971-4817-8E35-36D08EB8456D}"/>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575E6D9E-C109-49B1-A241-27AC58BA4D12}"/>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A30B3E4C-DC40-491D-9D11-6DEFE3F061BD}"/>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F8A9A317-43F0-4EDE-B2F3-92A808E2C7DA}"/>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F3D69E49-3A02-4282-8828-A70942F75734}"/>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67E76C77-961A-4BBB-9A91-47558167AF19}"/>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D91CCD02-7BC4-4F71-9D27-124E8C15752E}"/>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FB4A38F7-0DB1-4586-B820-07A82BDBB948}"/>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2F4C1A54-E7F4-44BB-9E7E-38755F38E78D}"/>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154701</xdr:rowOff>
    </xdr:from>
    <xdr:to>
      <xdr:col>85</xdr:col>
      <xdr:colOff>127000</xdr:colOff>
      <xdr:row>57</xdr:row>
      <xdr:rowOff>160370</xdr:rowOff>
    </xdr:to>
    <xdr:cxnSp macro="">
      <xdr:nvCxnSpPr>
        <xdr:cNvPr id="577" name="直線コネクタ 576">
          <a:extLst>
            <a:ext uri="{FF2B5EF4-FFF2-40B4-BE49-F238E27FC236}">
              <a16:creationId xmlns:a16="http://schemas.microsoft.com/office/drawing/2014/main" id="{1B48BF5D-02AD-4A33-8FA0-C9E9AF78FE89}"/>
            </a:ext>
          </a:extLst>
        </xdr:cNvPr>
        <xdr:cNvCxnSpPr/>
      </xdr:nvCxnSpPr>
      <xdr:spPr>
        <a:xfrm flipV="1">
          <a:off x="15481300" y="9927351"/>
          <a:ext cx="8382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E026A88D-2D17-4BED-AB53-F4857C585F49}"/>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4D4C0007-C5DA-425C-AF7A-6EAC4477AAAD}"/>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160370</xdr:rowOff>
    </xdr:from>
    <xdr:to>
      <xdr:col>81</xdr:col>
      <xdr:colOff>50800</xdr:colOff>
      <xdr:row>57</xdr:row>
      <xdr:rowOff>162313</xdr:rowOff>
    </xdr:to>
    <xdr:cxnSp macro="">
      <xdr:nvCxnSpPr>
        <xdr:cNvPr id="580" name="直線コネクタ 579">
          <a:extLst>
            <a:ext uri="{FF2B5EF4-FFF2-40B4-BE49-F238E27FC236}">
              <a16:creationId xmlns:a16="http://schemas.microsoft.com/office/drawing/2014/main" id="{C9A4FEE1-BD9F-498F-A15B-D5FABF0C6107}"/>
            </a:ext>
          </a:extLst>
        </xdr:cNvPr>
        <xdr:cNvCxnSpPr/>
      </xdr:nvCxnSpPr>
      <xdr:spPr>
        <a:xfrm flipV="1">
          <a:off x="14592300" y="9933020"/>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32C47E2D-D9CC-4FF6-9AE4-C994038FDC3A}"/>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41AEB862-A828-4D44-9B3B-E68F5340408E}"/>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162313</xdr:rowOff>
    </xdr:from>
    <xdr:to>
      <xdr:col>76</xdr:col>
      <xdr:colOff>114300</xdr:colOff>
      <xdr:row>58</xdr:row>
      <xdr:rowOff>2451</xdr:rowOff>
    </xdr:to>
    <xdr:cxnSp macro="">
      <xdr:nvCxnSpPr>
        <xdr:cNvPr id="583" name="直線コネクタ 582">
          <a:extLst>
            <a:ext uri="{FF2B5EF4-FFF2-40B4-BE49-F238E27FC236}">
              <a16:creationId xmlns:a16="http://schemas.microsoft.com/office/drawing/2014/main" id="{51AF682F-365D-4C4C-A73A-06C5D0BC0F11}"/>
            </a:ext>
          </a:extLst>
        </xdr:cNvPr>
        <xdr:cNvCxnSpPr/>
      </xdr:nvCxnSpPr>
      <xdr:spPr>
        <a:xfrm flipV="1">
          <a:off x="13703300" y="9934963"/>
          <a:ext cx="889000" cy="1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3870EAB0-FF96-406D-B67F-EB739C34E1DC}"/>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9B157C6D-F0B1-4CD4-9825-339B0D73E039}"/>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2451</xdr:rowOff>
    </xdr:from>
    <xdr:to>
      <xdr:col>71</xdr:col>
      <xdr:colOff>177800</xdr:colOff>
      <xdr:row>58</xdr:row>
      <xdr:rowOff>13936</xdr:rowOff>
    </xdr:to>
    <xdr:cxnSp macro="">
      <xdr:nvCxnSpPr>
        <xdr:cNvPr id="586" name="直線コネクタ 585">
          <a:extLst>
            <a:ext uri="{FF2B5EF4-FFF2-40B4-BE49-F238E27FC236}">
              <a16:creationId xmlns:a16="http://schemas.microsoft.com/office/drawing/2014/main" id="{51E1F792-B8CF-4044-A8DA-DDFC1CD1632D}"/>
            </a:ext>
          </a:extLst>
        </xdr:cNvPr>
        <xdr:cNvCxnSpPr/>
      </xdr:nvCxnSpPr>
      <xdr:spPr>
        <a:xfrm flipV="1">
          <a:off x="12814300" y="9946551"/>
          <a:ext cx="889000" cy="1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6094A321-5512-4C34-99B9-D1FC0671F1BC}"/>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BCEB12BE-9E87-4D10-89EE-4198419C8BCA}"/>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7413148F-98E7-4D5F-9676-686D65E5877A}"/>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a:extLst>
            <a:ext uri="{FF2B5EF4-FFF2-40B4-BE49-F238E27FC236}">
              <a16:creationId xmlns:a16="http://schemas.microsoft.com/office/drawing/2014/main" id="{32169F0F-7620-4433-9ADC-1E219A49A112}"/>
            </a:ext>
          </a:extLst>
        </xdr:cNvPr>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B5E094CA-8CF3-456B-96B8-3D9805BB3B5F}"/>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823DB593-CF94-402E-B74D-0E03EC1B4C55}"/>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4373DB65-D6BB-4E65-8DFA-4CAB5BF088DD}"/>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D0CD07D-E7B6-413C-877C-F22A517F1F1E}"/>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10ACEC63-2F19-445A-B056-99AE6D7D13AA}"/>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103901</xdr:rowOff>
    </xdr:from>
    <xdr:to>
      <xdr:col>85</xdr:col>
      <xdr:colOff>177800</xdr:colOff>
      <xdr:row>58</xdr:row>
      <xdr:rowOff>34051</xdr:rowOff>
    </xdr:to>
    <xdr:sp macro="" textlink="">
      <xdr:nvSpPr>
        <xdr:cNvPr id="596" name="楕円 595">
          <a:extLst>
            <a:ext uri="{FF2B5EF4-FFF2-40B4-BE49-F238E27FC236}">
              <a16:creationId xmlns:a16="http://schemas.microsoft.com/office/drawing/2014/main" id="{0CE4599E-1D38-4B7C-861C-CFAD3857ABDA}"/>
            </a:ext>
          </a:extLst>
        </xdr:cNvPr>
        <xdr:cNvSpPr/>
      </xdr:nvSpPr>
      <xdr:spPr>
        <a:xfrm>
          <a:off x="16268700" y="987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18828</xdr:rowOff>
    </xdr:from>
    <xdr:ext cx="534377" cy="259045"/>
    <xdr:sp macro="" textlink="">
      <xdr:nvSpPr>
        <xdr:cNvPr id="597" name="教育費該当値テキスト">
          <a:extLst>
            <a:ext uri="{FF2B5EF4-FFF2-40B4-BE49-F238E27FC236}">
              <a16:creationId xmlns:a16="http://schemas.microsoft.com/office/drawing/2014/main" id="{4992482E-50DF-4BB9-BC5E-BFE1C4EE42F8}"/>
            </a:ext>
          </a:extLst>
        </xdr:cNvPr>
        <xdr:cNvSpPr txBox="1"/>
      </xdr:nvSpPr>
      <xdr:spPr>
        <a:xfrm>
          <a:off x="16370300" y="979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109570</xdr:rowOff>
    </xdr:from>
    <xdr:to>
      <xdr:col>81</xdr:col>
      <xdr:colOff>101600</xdr:colOff>
      <xdr:row>58</xdr:row>
      <xdr:rowOff>39720</xdr:rowOff>
    </xdr:to>
    <xdr:sp macro="" textlink="">
      <xdr:nvSpPr>
        <xdr:cNvPr id="598" name="楕円 597">
          <a:extLst>
            <a:ext uri="{FF2B5EF4-FFF2-40B4-BE49-F238E27FC236}">
              <a16:creationId xmlns:a16="http://schemas.microsoft.com/office/drawing/2014/main" id="{A241AAAB-ABB5-4C29-8034-36F288C89D44}"/>
            </a:ext>
          </a:extLst>
        </xdr:cNvPr>
        <xdr:cNvSpPr/>
      </xdr:nvSpPr>
      <xdr:spPr>
        <a:xfrm>
          <a:off x="15430500" y="988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30847</xdr:rowOff>
    </xdr:from>
    <xdr:ext cx="534377" cy="259045"/>
    <xdr:sp macro="" textlink="">
      <xdr:nvSpPr>
        <xdr:cNvPr id="599" name="テキスト ボックス 598">
          <a:extLst>
            <a:ext uri="{FF2B5EF4-FFF2-40B4-BE49-F238E27FC236}">
              <a16:creationId xmlns:a16="http://schemas.microsoft.com/office/drawing/2014/main" id="{9B07EA8D-EF3D-422E-B263-29A77B973B76}"/>
            </a:ext>
          </a:extLst>
        </xdr:cNvPr>
        <xdr:cNvSpPr txBox="1"/>
      </xdr:nvSpPr>
      <xdr:spPr>
        <a:xfrm>
          <a:off x="15214111" y="997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111513</xdr:rowOff>
    </xdr:from>
    <xdr:to>
      <xdr:col>76</xdr:col>
      <xdr:colOff>165100</xdr:colOff>
      <xdr:row>58</xdr:row>
      <xdr:rowOff>41663</xdr:rowOff>
    </xdr:to>
    <xdr:sp macro="" textlink="">
      <xdr:nvSpPr>
        <xdr:cNvPr id="600" name="楕円 599">
          <a:extLst>
            <a:ext uri="{FF2B5EF4-FFF2-40B4-BE49-F238E27FC236}">
              <a16:creationId xmlns:a16="http://schemas.microsoft.com/office/drawing/2014/main" id="{BD851A00-BAAE-4039-B5C5-DDA09C843A35}"/>
            </a:ext>
          </a:extLst>
        </xdr:cNvPr>
        <xdr:cNvSpPr/>
      </xdr:nvSpPr>
      <xdr:spPr>
        <a:xfrm>
          <a:off x="14541500" y="98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32790</xdr:rowOff>
    </xdr:from>
    <xdr:ext cx="534377" cy="259045"/>
    <xdr:sp macro="" textlink="">
      <xdr:nvSpPr>
        <xdr:cNvPr id="601" name="テキスト ボックス 600">
          <a:extLst>
            <a:ext uri="{FF2B5EF4-FFF2-40B4-BE49-F238E27FC236}">
              <a16:creationId xmlns:a16="http://schemas.microsoft.com/office/drawing/2014/main" id="{362318DD-D624-4E98-84A4-FFC74D8C72B5}"/>
            </a:ext>
          </a:extLst>
        </xdr:cNvPr>
        <xdr:cNvSpPr txBox="1"/>
      </xdr:nvSpPr>
      <xdr:spPr>
        <a:xfrm>
          <a:off x="14325111" y="997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123101</xdr:rowOff>
    </xdr:from>
    <xdr:to>
      <xdr:col>72</xdr:col>
      <xdr:colOff>38100</xdr:colOff>
      <xdr:row>58</xdr:row>
      <xdr:rowOff>53251</xdr:rowOff>
    </xdr:to>
    <xdr:sp macro="" textlink="">
      <xdr:nvSpPr>
        <xdr:cNvPr id="602" name="楕円 601">
          <a:extLst>
            <a:ext uri="{FF2B5EF4-FFF2-40B4-BE49-F238E27FC236}">
              <a16:creationId xmlns:a16="http://schemas.microsoft.com/office/drawing/2014/main" id="{08416E44-8BF8-4341-8202-069654C16B44}"/>
            </a:ext>
          </a:extLst>
        </xdr:cNvPr>
        <xdr:cNvSpPr/>
      </xdr:nvSpPr>
      <xdr:spPr>
        <a:xfrm>
          <a:off x="13652500" y="98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44378</xdr:rowOff>
    </xdr:from>
    <xdr:ext cx="534377" cy="259045"/>
    <xdr:sp macro="" textlink="">
      <xdr:nvSpPr>
        <xdr:cNvPr id="603" name="テキスト ボックス 602">
          <a:extLst>
            <a:ext uri="{FF2B5EF4-FFF2-40B4-BE49-F238E27FC236}">
              <a16:creationId xmlns:a16="http://schemas.microsoft.com/office/drawing/2014/main" id="{1B361B7B-20A8-462C-9D73-C2DD202F7052}"/>
            </a:ext>
          </a:extLst>
        </xdr:cNvPr>
        <xdr:cNvSpPr txBox="1"/>
      </xdr:nvSpPr>
      <xdr:spPr>
        <a:xfrm>
          <a:off x="13436111" y="998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134586</xdr:rowOff>
    </xdr:from>
    <xdr:to>
      <xdr:col>67</xdr:col>
      <xdr:colOff>101600</xdr:colOff>
      <xdr:row>58</xdr:row>
      <xdr:rowOff>64736</xdr:rowOff>
    </xdr:to>
    <xdr:sp macro="" textlink="">
      <xdr:nvSpPr>
        <xdr:cNvPr id="604" name="楕円 603">
          <a:extLst>
            <a:ext uri="{FF2B5EF4-FFF2-40B4-BE49-F238E27FC236}">
              <a16:creationId xmlns:a16="http://schemas.microsoft.com/office/drawing/2014/main" id="{41C6820D-DB2F-4940-BCCE-5DFDB3E900DE}"/>
            </a:ext>
          </a:extLst>
        </xdr:cNvPr>
        <xdr:cNvSpPr/>
      </xdr:nvSpPr>
      <xdr:spPr>
        <a:xfrm>
          <a:off x="12763500" y="99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55863</xdr:rowOff>
    </xdr:from>
    <xdr:ext cx="534377" cy="259045"/>
    <xdr:sp macro="" textlink="">
      <xdr:nvSpPr>
        <xdr:cNvPr id="605" name="テキスト ボックス 604">
          <a:extLst>
            <a:ext uri="{FF2B5EF4-FFF2-40B4-BE49-F238E27FC236}">
              <a16:creationId xmlns:a16="http://schemas.microsoft.com/office/drawing/2014/main" id="{175EF1A3-253F-4087-B5D7-E972BE9BEC6E}"/>
            </a:ext>
          </a:extLst>
        </xdr:cNvPr>
        <xdr:cNvSpPr txBox="1"/>
      </xdr:nvSpPr>
      <xdr:spPr>
        <a:xfrm>
          <a:off x="12547111" y="999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C519DF94-BA08-45FE-B0FF-2ACB8D66E4AB}"/>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F5A8F307-B9D1-40A7-9F71-B2476F4BAAF3}"/>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DD757773-130C-422E-AE3A-372BC8DB2C9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2062CF39-3142-4F16-9B13-E22861CB3511}"/>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2BCAFF80-6589-4955-BB60-CA6A8549766C}"/>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4F848E7E-6DA8-41A3-A93E-812C2819ECC9}"/>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6DAA251A-0E4F-4A3D-854E-C7DBF55A059D}"/>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FC34E41C-7F07-4161-AFFC-DC13E02BC13E}"/>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CD1A9B1A-EC72-4E74-9408-E9CB1EE79EFC}"/>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AC1D314B-03AD-41E6-AFC3-0AC8B1DA67B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4C13E13E-F0DF-4CA4-93F0-2CAF67441468}"/>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844A7EE1-A3FB-4B00-8EF3-B10CE09B6D95}"/>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575380F8-DF3B-40E8-B53F-774B3D1EF1BB}"/>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DC52D061-CA38-4729-8F6C-267E8ED2EA99}"/>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5BB48FD9-CE46-4AA5-8625-FCD48C4587E3}"/>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458AFA07-CB97-495B-BB82-EC5C79ED000E}"/>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A239DA7C-B725-4822-8EE4-9BF91A39253D}"/>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7358296E-53E5-49BB-96DC-F2B5F555C443}"/>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7329C735-6926-4457-A1AB-9E70EA2775EB}"/>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3233BABE-4EA4-43B0-BAD6-24C5A79E360F}"/>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89038B6F-0314-4E1D-8B5B-5D521B4272A6}"/>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7DE2219-951D-4DDE-903F-C420C9BD6D41}"/>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F2AED4E4-2885-4589-8A59-5BA61FC27331}"/>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77ECB8B6-E184-4D06-B41B-2FF54C41B3CB}"/>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5925B722-B691-4536-BD0B-11BFAA7853B2}"/>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66F3E29A-F679-4D6C-B50D-02403A786758}"/>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1F4482FC-7B16-48B0-B952-422A2C15BCCD}"/>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C8CDBEC-C6FD-4A5A-B27B-74014ABC5521}"/>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A53183A5-C218-4937-9735-7F0DF9032521}"/>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204B7000-2819-4AE5-8A1E-D959CC3D4A4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F27CF616-51CF-4A93-9882-318D9A01ECF2}"/>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18EE333A-C096-42E2-BC1B-6BACEB34C2CA}"/>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5ECFA0FF-E7BF-4230-B5E1-A7E2E7754E7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EC786224-068F-4D94-8BCA-27282ABFBDA7}"/>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9D54CBA3-DEF5-4A7E-905D-D8B14A8D0FF1}"/>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D4828A36-0033-45FF-8805-F588730786CD}"/>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4A07D0E8-F0F8-4C9D-ACDA-E2B94A4766DF}"/>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14A5C6D1-AD05-4D90-8827-2B0F3915B289}"/>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631DCB69-D759-417D-97AE-2FD353BEE45C}"/>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8BE564A2-3E86-4DAE-A442-368FBC5EB576}"/>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6E68BEA6-1820-4C36-8E05-B1B162963EC2}"/>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AA792DB6-AED4-4648-A8DE-2D81B56EC0A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F7141F82-DF0C-468F-B801-07A3341BF424}"/>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C906B126-0E2B-48C4-ACDF-61967E190F86}"/>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FA109212-1FCC-4CCC-993D-F6BC2334F16B}"/>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D84B7E28-1256-4333-9952-FF26532849ED}"/>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626F4064-83B9-4420-995D-993A589499AB}"/>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D601399D-EC2D-4E89-921F-7C8AFF832309}"/>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6DB6CD4B-C595-4FC3-879F-A40990BF1544}"/>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EB4B1918-B7BC-4AE6-A187-C906F0B5C24D}"/>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a:extLst>
            <a:ext uri="{FF2B5EF4-FFF2-40B4-BE49-F238E27FC236}">
              <a16:creationId xmlns:a16="http://schemas.microsoft.com/office/drawing/2014/main" id="{AE18393E-79E2-49ED-ABF0-C03493248393}"/>
            </a:ext>
          </a:extLst>
        </xdr:cNvPr>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7821B98A-9A4D-40FB-BF63-D55D5EE5A199}"/>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1D212B72-5075-43D3-BA87-E77D639F30E5}"/>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743B0AD-C278-4792-A64C-E6817C102562}"/>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8F2C4FC9-BF54-485B-8376-EF31AF0D5FA7}"/>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F66DB340-85DB-46FA-834D-4D40A9AB89AC}"/>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70396A20-C448-4B9A-84E3-033AFF78C302}"/>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771069B0-3AEC-48A6-B220-A53FAC39F8AB}"/>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290279E6-0C27-4A98-99B4-BFD7E5563249}"/>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95275659-08CA-4E63-AF16-89F229C2CD4C}"/>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1109F644-E622-4811-8DF9-E1946533A544}"/>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469814B0-8292-4A47-81BA-926C9BD41C1A}"/>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F804F9B4-E653-4798-BD68-FD908AEE8412}"/>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B65F4EBB-9B23-4D30-8B6F-546B25A8610B}"/>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3A1A2E95-EF2B-4DC2-A400-CEA0CECFEEFC}"/>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355ED89C-6654-421C-AE43-0D54C340B01F}"/>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BA2F2DAC-6D73-4A89-9A61-C82A6EA80D19}"/>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679D0749-F90D-4906-BB1A-952D7D1C9E6A}"/>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F366844-21E4-41C3-A1E5-7D98B29F67F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9DEFA733-F1D1-46D8-BE09-B80CD7A8E088}"/>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D2E34BD5-4FD2-464F-AE14-63C3B448AE52}"/>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DC0AECB0-D22D-4F9B-98AA-007EA47F5468}"/>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1D9ED139-BC7E-4D04-9DA2-0644E747F365}"/>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C6ECFBC4-D686-4DB9-9F14-2CF7E6DFDEF7}"/>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254F39DA-3367-4813-90DC-B19D6330E38C}"/>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9CAFC1D1-A75A-4722-83CC-1A599ED7AEBB}"/>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60A9E943-5944-4CC9-BFDF-0A7C402D9688}"/>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72DD7D9A-8777-4B83-900C-51FFA189AF74}"/>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5B504B41-F8A1-4274-A71B-85D17C044608}"/>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899DCB22-8078-4483-9C73-8CEB041866C9}"/>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D439927C-452D-4C48-8455-E61B6F691A2B}"/>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EB00DCF3-FEE5-4505-B8AE-07EDE5BBE413}"/>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4FC6CD1F-01A1-4847-89D1-1536F655196D}"/>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9A4616DC-C0A0-4949-93EE-6C0E02245C6D}"/>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1386028F-622D-4BEE-91AB-04F5CA4E43B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6838ACBF-031E-491B-B107-32F0BC3B5401}"/>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623B7A5B-FB12-42D7-9718-1E02A90AAE9A}"/>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83130</xdr:rowOff>
    </xdr:from>
    <xdr:to>
      <xdr:col>85</xdr:col>
      <xdr:colOff>127000</xdr:colOff>
      <xdr:row>97</xdr:row>
      <xdr:rowOff>166934</xdr:rowOff>
    </xdr:to>
    <xdr:cxnSp macro="">
      <xdr:nvCxnSpPr>
        <xdr:cNvPr id="693" name="直線コネクタ 692">
          <a:extLst>
            <a:ext uri="{FF2B5EF4-FFF2-40B4-BE49-F238E27FC236}">
              <a16:creationId xmlns:a16="http://schemas.microsoft.com/office/drawing/2014/main" id="{7CDD81AE-CBB2-4D55-B163-09FC8FFBF2F1}"/>
            </a:ext>
          </a:extLst>
        </xdr:cNvPr>
        <xdr:cNvCxnSpPr/>
      </xdr:nvCxnSpPr>
      <xdr:spPr>
        <a:xfrm>
          <a:off x="15481300" y="16713780"/>
          <a:ext cx="838200" cy="8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A625FC4D-E52B-4552-BCD3-D19B19224551}"/>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CD0410CC-5562-4622-B084-EC836D844DD9}"/>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49828</xdr:rowOff>
    </xdr:from>
    <xdr:to>
      <xdr:col>81</xdr:col>
      <xdr:colOff>50800</xdr:colOff>
      <xdr:row>97</xdr:row>
      <xdr:rowOff>83130</xdr:rowOff>
    </xdr:to>
    <xdr:cxnSp macro="">
      <xdr:nvCxnSpPr>
        <xdr:cNvPr id="696" name="直線コネクタ 695">
          <a:extLst>
            <a:ext uri="{FF2B5EF4-FFF2-40B4-BE49-F238E27FC236}">
              <a16:creationId xmlns:a16="http://schemas.microsoft.com/office/drawing/2014/main" id="{C556F7DA-9686-42D3-9975-49A96936D201}"/>
            </a:ext>
          </a:extLst>
        </xdr:cNvPr>
        <xdr:cNvCxnSpPr/>
      </xdr:nvCxnSpPr>
      <xdr:spPr>
        <a:xfrm>
          <a:off x="14592300" y="16680478"/>
          <a:ext cx="889000" cy="3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142B22ED-87CC-4B81-981F-6848DA7C96CE}"/>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a:extLst>
            <a:ext uri="{FF2B5EF4-FFF2-40B4-BE49-F238E27FC236}">
              <a16:creationId xmlns:a16="http://schemas.microsoft.com/office/drawing/2014/main" id="{A47AC3C5-407C-4714-B167-18F6B5B72C8E}"/>
            </a:ext>
          </a:extLst>
        </xdr:cNvPr>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49828</xdr:rowOff>
    </xdr:from>
    <xdr:to>
      <xdr:col>76</xdr:col>
      <xdr:colOff>114300</xdr:colOff>
      <xdr:row>97</xdr:row>
      <xdr:rowOff>55493</xdr:rowOff>
    </xdr:to>
    <xdr:cxnSp macro="">
      <xdr:nvCxnSpPr>
        <xdr:cNvPr id="699" name="直線コネクタ 698">
          <a:extLst>
            <a:ext uri="{FF2B5EF4-FFF2-40B4-BE49-F238E27FC236}">
              <a16:creationId xmlns:a16="http://schemas.microsoft.com/office/drawing/2014/main" id="{F0D80FCB-8F9B-4F1F-81E7-1B78E82CB5CE}"/>
            </a:ext>
          </a:extLst>
        </xdr:cNvPr>
        <xdr:cNvCxnSpPr/>
      </xdr:nvCxnSpPr>
      <xdr:spPr>
        <a:xfrm flipV="1">
          <a:off x="13703300" y="16680478"/>
          <a:ext cx="889000" cy="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540522C-B45A-4A44-BD3E-D747E86DF9A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a:extLst>
            <a:ext uri="{FF2B5EF4-FFF2-40B4-BE49-F238E27FC236}">
              <a16:creationId xmlns:a16="http://schemas.microsoft.com/office/drawing/2014/main" id="{8E4AF529-C683-4860-AEA7-F0D81DA949E0}"/>
            </a:ext>
          </a:extLst>
        </xdr:cNvPr>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55493</xdr:rowOff>
    </xdr:from>
    <xdr:to>
      <xdr:col>71</xdr:col>
      <xdr:colOff>177800</xdr:colOff>
      <xdr:row>97</xdr:row>
      <xdr:rowOff>60221</xdr:rowOff>
    </xdr:to>
    <xdr:cxnSp macro="">
      <xdr:nvCxnSpPr>
        <xdr:cNvPr id="702" name="直線コネクタ 701">
          <a:extLst>
            <a:ext uri="{FF2B5EF4-FFF2-40B4-BE49-F238E27FC236}">
              <a16:creationId xmlns:a16="http://schemas.microsoft.com/office/drawing/2014/main" id="{91F87332-B2BD-413D-AA76-188B38B0CBF4}"/>
            </a:ext>
          </a:extLst>
        </xdr:cNvPr>
        <xdr:cNvCxnSpPr/>
      </xdr:nvCxnSpPr>
      <xdr:spPr>
        <a:xfrm flipV="1">
          <a:off x="12814300" y="16686143"/>
          <a:ext cx="889000" cy="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3137B008-F78C-4BAB-9D45-7CFD1819680F}"/>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4" name="テキスト ボックス 703">
          <a:extLst>
            <a:ext uri="{FF2B5EF4-FFF2-40B4-BE49-F238E27FC236}">
              <a16:creationId xmlns:a16="http://schemas.microsoft.com/office/drawing/2014/main" id="{7ED0A486-9A04-480C-B54D-34F19A5BD940}"/>
            </a:ext>
          </a:extLst>
        </xdr:cNvPr>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BA69AE77-5A4A-414B-8989-8745D1E33BF6}"/>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706" name="テキスト ボックス 705">
          <a:extLst>
            <a:ext uri="{FF2B5EF4-FFF2-40B4-BE49-F238E27FC236}">
              <a16:creationId xmlns:a16="http://schemas.microsoft.com/office/drawing/2014/main" id="{E6080D7E-C7C8-4CB4-9511-ABF3E4B4E4E9}"/>
            </a:ext>
          </a:extLst>
        </xdr:cNvPr>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A9777EEB-9A0A-464F-BD24-0EF319BA005B}"/>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CA18D15E-3D61-4BAB-AE68-07846E2728F9}"/>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6FAD7E7-3460-4DB6-BFAF-1BBF6C94F78F}"/>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B337B685-A30B-4E76-9AA0-1AB9DE522C64}"/>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61CB86A1-44E3-4506-BF49-E99356908632}"/>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116134</xdr:rowOff>
    </xdr:from>
    <xdr:to>
      <xdr:col>85</xdr:col>
      <xdr:colOff>177800</xdr:colOff>
      <xdr:row>98</xdr:row>
      <xdr:rowOff>46284</xdr:rowOff>
    </xdr:to>
    <xdr:sp macro="" textlink="">
      <xdr:nvSpPr>
        <xdr:cNvPr id="712" name="楕円 711">
          <a:extLst>
            <a:ext uri="{FF2B5EF4-FFF2-40B4-BE49-F238E27FC236}">
              <a16:creationId xmlns:a16="http://schemas.microsoft.com/office/drawing/2014/main" id="{95E1AB99-86BF-41F5-901A-254657E181F0}"/>
            </a:ext>
          </a:extLst>
        </xdr:cNvPr>
        <xdr:cNvSpPr/>
      </xdr:nvSpPr>
      <xdr:spPr>
        <a:xfrm>
          <a:off x="16268700" y="1674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94561</xdr:rowOff>
    </xdr:from>
    <xdr:ext cx="599010" cy="259045"/>
    <xdr:sp macro="" textlink="">
      <xdr:nvSpPr>
        <xdr:cNvPr id="713" name="公債費該当値テキスト">
          <a:extLst>
            <a:ext uri="{FF2B5EF4-FFF2-40B4-BE49-F238E27FC236}">
              <a16:creationId xmlns:a16="http://schemas.microsoft.com/office/drawing/2014/main" id="{E9AC64AF-9EFC-43C4-B4A1-7243864248D9}"/>
            </a:ext>
          </a:extLst>
        </xdr:cNvPr>
        <xdr:cNvSpPr txBox="1"/>
      </xdr:nvSpPr>
      <xdr:spPr>
        <a:xfrm>
          <a:off x="16370300" y="16725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32330</xdr:rowOff>
    </xdr:from>
    <xdr:to>
      <xdr:col>81</xdr:col>
      <xdr:colOff>101600</xdr:colOff>
      <xdr:row>97</xdr:row>
      <xdr:rowOff>133930</xdr:rowOff>
    </xdr:to>
    <xdr:sp macro="" textlink="">
      <xdr:nvSpPr>
        <xdr:cNvPr id="714" name="楕円 713">
          <a:extLst>
            <a:ext uri="{FF2B5EF4-FFF2-40B4-BE49-F238E27FC236}">
              <a16:creationId xmlns:a16="http://schemas.microsoft.com/office/drawing/2014/main" id="{51EFBF3A-4E55-46E8-80BD-68CFC763AAD4}"/>
            </a:ext>
          </a:extLst>
        </xdr:cNvPr>
        <xdr:cNvSpPr/>
      </xdr:nvSpPr>
      <xdr:spPr>
        <a:xfrm>
          <a:off x="15430500" y="166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150457</xdr:rowOff>
    </xdr:from>
    <xdr:ext cx="599010" cy="259045"/>
    <xdr:sp macro="" textlink="">
      <xdr:nvSpPr>
        <xdr:cNvPr id="715" name="テキスト ボックス 714">
          <a:extLst>
            <a:ext uri="{FF2B5EF4-FFF2-40B4-BE49-F238E27FC236}">
              <a16:creationId xmlns:a16="http://schemas.microsoft.com/office/drawing/2014/main" id="{8F0CBD1C-180D-43E5-83E1-5C36548215D2}"/>
            </a:ext>
          </a:extLst>
        </xdr:cNvPr>
        <xdr:cNvSpPr txBox="1"/>
      </xdr:nvSpPr>
      <xdr:spPr>
        <a:xfrm>
          <a:off x="15181795" y="1643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170478</xdr:rowOff>
    </xdr:from>
    <xdr:to>
      <xdr:col>76</xdr:col>
      <xdr:colOff>165100</xdr:colOff>
      <xdr:row>97</xdr:row>
      <xdr:rowOff>100628</xdr:rowOff>
    </xdr:to>
    <xdr:sp macro="" textlink="">
      <xdr:nvSpPr>
        <xdr:cNvPr id="716" name="楕円 715">
          <a:extLst>
            <a:ext uri="{FF2B5EF4-FFF2-40B4-BE49-F238E27FC236}">
              <a16:creationId xmlns:a16="http://schemas.microsoft.com/office/drawing/2014/main" id="{EDC20DC7-9DE0-4C1D-93D7-D6CCD6D18CC0}"/>
            </a:ext>
          </a:extLst>
        </xdr:cNvPr>
        <xdr:cNvSpPr/>
      </xdr:nvSpPr>
      <xdr:spPr>
        <a:xfrm>
          <a:off x="14541500" y="166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117155</xdr:rowOff>
    </xdr:from>
    <xdr:ext cx="599010" cy="259045"/>
    <xdr:sp macro="" textlink="">
      <xdr:nvSpPr>
        <xdr:cNvPr id="717" name="テキスト ボックス 716">
          <a:extLst>
            <a:ext uri="{FF2B5EF4-FFF2-40B4-BE49-F238E27FC236}">
              <a16:creationId xmlns:a16="http://schemas.microsoft.com/office/drawing/2014/main" id="{BEB4B0D6-6A88-4049-B05F-32AFD1AE8439}"/>
            </a:ext>
          </a:extLst>
        </xdr:cNvPr>
        <xdr:cNvSpPr txBox="1"/>
      </xdr:nvSpPr>
      <xdr:spPr>
        <a:xfrm>
          <a:off x="14292795" y="1640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4693</xdr:rowOff>
    </xdr:from>
    <xdr:to>
      <xdr:col>72</xdr:col>
      <xdr:colOff>38100</xdr:colOff>
      <xdr:row>97</xdr:row>
      <xdr:rowOff>106293</xdr:rowOff>
    </xdr:to>
    <xdr:sp macro="" textlink="">
      <xdr:nvSpPr>
        <xdr:cNvPr id="718" name="楕円 717">
          <a:extLst>
            <a:ext uri="{FF2B5EF4-FFF2-40B4-BE49-F238E27FC236}">
              <a16:creationId xmlns:a16="http://schemas.microsoft.com/office/drawing/2014/main" id="{E526D386-D4C9-45C2-98C2-D72EA89D8C92}"/>
            </a:ext>
          </a:extLst>
        </xdr:cNvPr>
        <xdr:cNvSpPr/>
      </xdr:nvSpPr>
      <xdr:spPr>
        <a:xfrm>
          <a:off x="13652500" y="1663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122820</xdr:rowOff>
    </xdr:from>
    <xdr:ext cx="599010" cy="259045"/>
    <xdr:sp macro="" textlink="">
      <xdr:nvSpPr>
        <xdr:cNvPr id="719" name="テキスト ボックス 718">
          <a:extLst>
            <a:ext uri="{FF2B5EF4-FFF2-40B4-BE49-F238E27FC236}">
              <a16:creationId xmlns:a16="http://schemas.microsoft.com/office/drawing/2014/main" id="{332CC269-E61F-46B7-9552-05CAED15F04F}"/>
            </a:ext>
          </a:extLst>
        </xdr:cNvPr>
        <xdr:cNvSpPr txBox="1"/>
      </xdr:nvSpPr>
      <xdr:spPr>
        <a:xfrm>
          <a:off x="13403795" y="1641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9421</xdr:rowOff>
    </xdr:from>
    <xdr:to>
      <xdr:col>67</xdr:col>
      <xdr:colOff>101600</xdr:colOff>
      <xdr:row>97</xdr:row>
      <xdr:rowOff>111021</xdr:rowOff>
    </xdr:to>
    <xdr:sp macro="" textlink="">
      <xdr:nvSpPr>
        <xdr:cNvPr id="720" name="楕円 719">
          <a:extLst>
            <a:ext uri="{FF2B5EF4-FFF2-40B4-BE49-F238E27FC236}">
              <a16:creationId xmlns:a16="http://schemas.microsoft.com/office/drawing/2014/main" id="{F70339E1-0BBD-4135-8BD8-F953C4479586}"/>
            </a:ext>
          </a:extLst>
        </xdr:cNvPr>
        <xdr:cNvSpPr/>
      </xdr:nvSpPr>
      <xdr:spPr>
        <a:xfrm>
          <a:off x="12763500" y="1664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127548</xdr:rowOff>
    </xdr:from>
    <xdr:ext cx="599010" cy="259045"/>
    <xdr:sp macro="" textlink="">
      <xdr:nvSpPr>
        <xdr:cNvPr id="721" name="テキスト ボックス 720">
          <a:extLst>
            <a:ext uri="{FF2B5EF4-FFF2-40B4-BE49-F238E27FC236}">
              <a16:creationId xmlns:a16="http://schemas.microsoft.com/office/drawing/2014/main" id="{6A7CADC5-976A-49C1-86E7-3994345969F0}"/>
            </a:ext>
          </a:extLst>
        </xdr:cNvPr>
        <xdr:cNvSpPr txBox="1"/>
      </xdr:nvSpPr>
      <xdr:spPr>
        <a:xfrm>
          <a:off x="12514795" y="1641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AFCEC35E-BDE4-4CE7-B20D-CD5FB3721253}"/>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E99C8ADF-392B-4997-A669-E317C7C49EED}"/>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3985BD55-F4B6-462C-8FBC-C8805475398D}"/>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8AF28ECA-8E49-45CF-ABCC-14A17AC61541}"/>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422BDD63-4B70-4CF1-B35B-E9C438F13B53}"/>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56CD8295-4925-470C-A1B2-B71AAFF2278C}"/>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45B75A83-891E-4E91-B68E-CC8723D865BE}"/>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4F8C3FC2-2731-4235-B148-F9CFB19CB3A5}"/>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14AD24FB-94CD-4358-A9D7-0B31BAA7CDDC}"/>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996C0C01-023A-4EBB-9825-EB3AE103B284}"/>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C572F565-3AEE-4E08-9CC4-3F6212D4D458}"/>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A89E99E3-3B52-44B1-B316-BA85B2E14918}"/>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3FEC4A6E-63CE-48AD-84EF-DD82802B820C}"/>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6AA52F9D-4590-432E-8186-3E717556FDC9}"/>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55FBF51B-F68A-4137-A122-63DD1ACFD039}"/>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9DEEFFA6-067A-4644-9AD0-1DB5D2EDB136}"/>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84B06DEB-7F87-4671-A352-40E1236A98AC}"/>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C996D916-9601-4AFD-85BF-A3A31ABAAFAF}"/>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5D86BFC6-2DCA-4833-AC9F-2A1EB33DF2CA}"/>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3711FC95-837D-4B30-AC84-9B12F86653F8}"/>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D4AC0040-49FC-4BF2-8AEF-509B2BD1A9C4}"/>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17A1D96A-9A35-485E-B248-A2E8B72E8B31}"/>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3E35B552-9FAD-4D75-941C-6A38E0C96D62}"/>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967568B4-215B-486F-AA4A-A7BB7E186C2E}"/>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F14C810A-E9E6-4835-9C3B-4094EC105434}"/>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1C286AC3-C44A-4478-AC9B-09E56BD41881}"/>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243BEA7E-DAFD-41F8-902F-A0FBAF117277}"/>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FA0A0ACD-D593-4BD5-9405-058EFDDC75BB}"/>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67BDEFA1-BE17-4B9E-AD62-1FB9472A22D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514FE215-2035-4627-ABE7-B804A548CF52}"/>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99E65B46-6169-4E12-94B8-852E05A3DE58}"/>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19BCE2C7-059E-4115-BDCD-F5D059C813CD}"/>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8C91D1CB-1C51-4523-87DD-65010E778073}"/>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A53CB9D3-A7A0-49CC-9D8B-BFD6A79C0D84}"/>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93FA49C3-5CEE-42A0-A16E-9243447B67BE}"/>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FDE26AC-FB40-4863-BE24-0E5D8991C41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9029F7F1-C3E4-4D51-AA51-5AB24BC3B9E7}"/>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D8623E4F-0583-4EAC-8F7E-AB264C90BEFB}"/>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3C7DEA4B-C28E-49C8-92B9-B9F55BE1833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2D495086-41DA-4D22-B9C7-67F62B552FBA}"/>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6385FC80-D0ED-40DF-81F2-E12C05483C07}"/>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4C378D45-C11D-4CA4-8D9C-76A24A180E02}"/>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791E2248-BAEE-4C8D-8119-EB9DCF589151}"/>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65C1CFE2-91EC-436B-9F90-C32E597DB5D4}"/>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9BB633DE-22E6-4DF7-ABC1-8552C2519F06}"/>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935DAFA-A179-4B61-9530-C763FDA4B9F8}"/>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72AE077-4C46-4308-B2B9-0AF19B19B0DC}"/>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23D8E0FC-4996-411E-A006-74EF243F3B09}"/>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64FF4B06-3E74-4F8C-828A-5F891AC54FBA}"/>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E7224309-2682-447D-9C2C-0E6DFB507AE1}"/>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349229A0-9203-4E4A-A9C5-77F550F20B95}"/>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94D9D06E-136F-4308-8EF2-6F763DB6C734}"/>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352B10BF-D7DC-4C66-8192-732B0CF78FF3}"/>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B41A07B0-6C88-4B4F-933D-8A3A8AAABF5D}"/>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D8EA6985-7916-4004-BE26-ED758720CD33}"/>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A1C32D3D-4536-4267-B6E0-AD352F089758}"/>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709CE119-0BCA-4B4D-AB60-02B7F147388E}"/>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752F2F6D-517D-48B2-AD84-02B6D5E867E1}"/>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C52B874E-E1A9-43BA-A7E8-A77807E8DAE2}"/>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A2B71DB3-02BC-48E1-A4A3-DA08A7E54706}"/>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ADEE47E4-6C82-4722-85D3-C5DC016CA94A}"/>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74D03B83-DBC7-486F-A0FE-479B4C2BEDEF}"/>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259B8F3F-68F3-4541-BCCA-313DA2CE8289}"/>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8173C2F7-C7C9-4ADA-859D-F1EAD2D1590B}"/>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C60B428A-ACDF-4056-9431-82B58D8EE404}"/>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90D973C5-F2A0-4D73-BE54-50A540F9D815}"/>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FA6BC1CD-9C9B-4B49-A530-9228A6FBBDD2}"/>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B67396E8-53EC-4A64-B624-28656C1563EC}"/>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31F6B4C8-1A16-411E-AB82-C72E9CF8C106}"/>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94AA906-C4C4-42B8-9552-60AC97C4D8F3}"/>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B381891B-52F4-4E15-9A8C-55F21B982C1F}"/>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939E6676-3962-459D-B5F9-50566DDD43DF}"/>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741AD650-1C9E-4A84-987D-EC59FB27272C}"/>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DBF5948B-F984-494C-93E2-2F3E8956D1C2}"/>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46AC0F5C-EE96-499F-B714-C9BD508B3B2C}"/>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F304A53C-59E1-4CAB-8DA4-4F9A862D638E}"/>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CD4D2B86-DCE7-4E20-9FE6-089FE8FD9DCB}"/>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D2BBBB7D-B7CC-4052-B327-1EDA27677B3C}"/>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319DD31F-643B-40B8-A1FF-E7CC49BA13C6}"/>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6B80FE41-FF11-4DD9-8EC3-83E794471685}"/>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880B3704-70ED-4671-9A2E-6DA8B704D652}"/>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362D885A-4D5F-48A0-A9BE-95B2A4852AB1}"/>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1163BBE7-74E0-4E62-816B-49C61360543E}"/>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BB98030E-8D43-42AD-B3E5-DCBBBC56E2D6}"/>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C4A6260-985B-4514-A064-1B2F82145445}"/>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FB041C29-3703-42A1-8783-1880B19939D9}"/>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56F4CC39-D050-4AC9-B9AE-EA9305F6329B}"/>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803158E2-974D-48BE-A7F8-184EE01610E3}"/>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99020961-7920-4DDB-8698-BEC626453D47}"/>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B60260EF-823B-478D-A75F-71455A12DCC8}"/>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4ABAC41A-8F41-42B3-9D84-7F553976E046}"/>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63AB8F32-9B4E-4486-8841-1B7F90F26B03}"/>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310F6F21-AFB6-425D-982B-61F3A8A1EDE3}"/>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60F337B-BFAE-41B3-8A37-01316FEE531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1B262455-4F00-493F-BCE8-2633DF410214}"/>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F0E28698-2CFD-4753-A280-B72D31D3DF77}"/>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8DCE9F58-BC88-4CD1-A697-276FA40B6D36}"/>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D9B0F6C1-20EF-4E10-BE08-3B17CC4A2F2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4C88A430-961D-4501-A896-D23CE3EF674A}"/>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A34E2925-B73C-4990-95E8-6096878CAAB2}"/>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15E6F09-29CB-4269-93CF-149395928B29}"/>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ADAA8250-3AA9-46B6-BCCE-22ED210167F6}"/>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A47645CC-4E5A-453A-AD20-9FB65F8C7645}"/>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C4E8767E-3965-4489-A445-9457ABED38F8}"/>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6BA61A9-41C5-49EC-AB49-85CDF3A5B43D}"/>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F0E0D898-9FB1-458D-82DB-DEFB3661FD87}"/>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62A70132-FD5B-4A42-B5FA-3797485B4D2E}"/>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7D98872D-011D-4149-8BB8-7A9E1F09D81E}"/>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5B4E8128-B4B7-4FE6-87F1-864CCE6E1D82}"/>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23C33AD6-33C4-4C7A-9B9E-D8076347E6A2}"/>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D1B751FA-9C4E-4154-92FF-8A71B6DA133E}"/>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F78F1756-CA04-47FE-9983-7152CA6E4F79}"/>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551F7AD9-08D9-4038-9F67-BDA3A3F89D85}"/>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土木費は、住民一人当たり２０８</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９５７円となっている。土木費のうち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町道補修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及び除排雪に要する経費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や公営住宅建設による普通建設事業費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していることが要因となっている。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これからも、単年度に事業費負担が偏らないよう平準化を図っていく。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4A63C219-B3E7-427B-86D1-E9612C764B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6CC2FD44-807D-4533-BD74-6ED654238921}"/>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B62307-733E-4922-9547-3003420A11F2}"/>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6961CB20-4127-47B1-8405-24B3C634F263}"/>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6514E46F-4CC4-4CD0-9DFC-6B24226E71C5}"/>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1A6ABA35-15B1-42BB-B6E7-E13BF948BC4C}"/>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F86AC39C-891F-46AD-9423-F851B6AEC24A}"/>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1871C225-1DB6-4D30-85F0-18F133BBF442}"/>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1D30A28E-499C-4559-B2BE-28F68D0A98E2}"/>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3E343DF0-1381-4311-9A69-C3A5E0AA14E1}"/>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5EEBCFC9-4AA9-4B77-82A6-F226AAFE13FB}"/>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6C4E54A7-F50F-4D7D-95AA-1A06568B7497}"/>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D8BE7AA8-9CFD-45D9-B335-902511C710FE}"/>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財政調整基金残高は、平成２９年度～令和元年度にかけて毎年基金より取り崩しを行ったことにより、標準財政規模比が減少している。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実質収支額は、一時的な収支不足のあった平成２９年度を除いては５０百万円前後の横這いで推移している。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実質単年度収支については、平成２９年度と令和元年度は単年度収支不足となったため減少している。</a:t>
          </a:r>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322D3C2-0BC2-41FA-82E6-D7EA4FBFEA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E96C02ED-1308-4403-A2B2-E55C8A8ADB0D}"/>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EE23CCF6-8AAF-4905-B3DC-D3FD1DF5C3B2}"/>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6A3BE437-8429-4E97-95F6-BFE176C00EF8}"/>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F33C4B2A-B469-43F2-91BA-122A5B706D7F}"/>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424C8989-4A7B-459D-AFDF-8D77F90EF9D9}"/>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4148D8DB-AFF4-4095-90B6-0F80E7D6C9A5}"/>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62568505-5A36-4CE4-A75D-0321ABCF4E3C}"/>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43DE571E-D324-44EC-8772-D5A655ABD336}"/>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全会計が黒字決算となっているが、平成２９年度一般会計の実質収支額は、一時的な収支不足から標準財政規模比が減少している。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他の特別会計については、ほぼ同額の決算額で推移している。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標準財政規模比については、普通交付税及び臨時財政対策債に起因するところが大きい。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109111-7C18-4F86-B065-49226427E95E}"/>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AC2F1F30-4F14-4412-9659-3B170016F807}"/>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8D2A071F-1FD6-488D-B9E1-69E8BD589F1F}"/>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34A2A20D-B19B-4EBB-9C6F-7635662AD9EA}"/>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ED7F430C-3E57-4509-8CD5-9341D758D2C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FB463C3F-05B5-419E-8924-AB8310544987}"/>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5F7ADEAE-0967-4BAA-B134-6A2846F24FC9}"/>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B1FF0FE6-C9B1-4145-A3BE-785B99D4A366}"/>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11A1B8E2-F7C5-4BD5-A282-CEAB85529FFD}"/>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15385972-75D5-4A34-925E-4AA8EAE1CAC9}"/>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10\&#32207;&#21209;&#35506;\&#36001;&#21209;&#12464;&#12523;&#12540;&#12503;\&#36001;&#21209;&#26989;&#21209;\&#25391;&#33288;&#23616;&#12513;&#12540;&#12523;\R2\3.2&#26376;\&#12304;&#36001;&#25919;&#29366;&#27841;&#36039;&#26009;&#38598;&#12305;_014338_&#22969;&#32972;&#29275;&#30010;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120383</v>
          </cell>
          <cell r="F3">
            <v>280458</v>
          </cell>
        </row>
        <row r="5">
          <cell r="A5" t="str">
            <v xml:space="preserve"> H28</v>
          </cell>
          <cell r="D5">
            <v>95268</v>
          </cell>
          <cell r="F5">
            <v>291945</v>
          </cell>
        </row>
        <row r="7">
          <cell r="A7" t="str">
            <v xml:space="preserve"> H29</v>
          </cell>
          <cell r="D7">
            <v>177219</v>
          </cell>
          <cell r="F7">
            <v>291173</v>
          </cell>
        </row>
        <row r="9">
          <cell r="A9" t="str">
            <v xml:space="preserve"> H30</v>
          </cell>
          <cell r="D9">
            <v>235136</v>
          </cell>
          <cell r="F9">
            <v>271581</v>
          </cell>
        </row>
        <row r="11">
          <cell r="A11" t="str">
            <v xml:space="preserve"> R01</v>
          </cell>
          <cell r="D11">
            <v>191509</v>
          </cell>
          <cell r="F11">
            <v>268375</v>
          </cell>
        </row>
        <row r="18">
          <cell r="B18" t="str">
            <v>H27</v>
          </cell>
          <cell r="C18" t="str">
            <v>H28</v>
          </cell>
          <cell r="D18" t="str">
            <v>H29</v>
          </cell>
          <cell r="E18" t="str">
            <v>H30</v>
          </cell>
          <cell r="F18" t="str">
            <v>R01</v>
          </cell>
        </row>
        <row r="19">
          <cell r="A19" t="str">
            <v>実質収支額</v>
          </cell>
          <cell r="B19">
            <v>1.99</v>
          </cell>
          <cell r="C19">
            <v>2.42</v>
          </cell>
          <cell r="D19">
            <v>0.7</v>
          </cell>
          <cell r="E19">
            <v>2.93</v>
          </cell>
          <cell r="F19">
            <v>2.87</v>
          </cell>
        </row>
        <row r="20">
          <cell r="A20" t="str">
            <v>財政調整基金残高</v>
          </cell>
          <cell r="B20">
            <v>27.17</v>
          </cell>
          <cell r="C20">
            <v>27.76</v>
          </cell>
          <cell r="D20">
            <v>24.33</v>
          </cell>
          <cell r="E20">
            <v>23.73</v>
          </cell>
          <cell r="F20">
            <v>23.13</v>
          </cell>
        </row>
        <row r="21">
          <cell r="A21" t="str">
            <v>実質単年度収支</v>
          </cell>
          <cell r="B21">
            <v>5.09</v>
          </cell>
          <cell r="C21">
            <v>0.41</v>
          </cell>
          <cell r="D21">
            <v>-5.82</v>
          </cell>
          <cell r="E21">
            <v>0.52</v>
          </cell>
          <cell r="F21">
            <v>-1.75</v>
          </cell>
        </row>
        <row r="25">
          <cell r="B25" t="str">
            <v>H27</v>
          </cell>
          <cell r="C25"/>
          <cell r="D25" t="str">
            <v>H28</v>
          </cell>
          <cell r="E25"/>
          <cell r="F25" t="str">
            <v>H29</v>
          </cell>
          <cell r="G25"/>
          <cell r="H25" t="str">
            <v>H30</v>
          </cell>
          <cell r="I25"/>
          <cell r="J25" t="str">
            <v>R01</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介護保険特別会計（サービス事業勘定）</v>
          </cell>
          <cell r="B30" t="e">
            <v>#N/A</v>
          </cell>
          <cell r="C30">
            <v>0</v>
          </cell>
          <cell r="D30" t="e">
            <v>#N/A</v>
          </cell>
          <cell r="E30">
            <v>0</v>
          </cell>
          <cell r="F30" t="e">
            <v>#N/A</v>
          </cell>
          <cell r="G30">
            <v>0</v>
          </cell>
          <cell r="H30" t="e">
            <v>#N/A</v>
          </cell>
          <cell r="I30">
            <v>0</v>
          </cell>
          <cell r="J30" t="e">
            <v>#N/A</v>
          </cell>
          <cell r="K30">
            <v>0</v>
          </cell>
        </row>
        <row r="31">
          <cell r="A31" t="str">
            <v>後期高齢者医療特別会計</v>
          </cell>
          <cell r="B31" t="e">
            <v>#N/A</v>
          </cell>
          <cell r="C31">
            <v>0</v>
          </cell>
          <cell r="D31" t="e">
            <v>#N/A</v>
          </cell>
          <cell r="E31">
            <v>0</v>
          </cell>
          <cell r="F31" t="e">
            <v>#N/A</v>
          </cell>
          <cell r="G31">
            <v>0</v>
          </cell>
          <cell r="H31" t="e">
            <v>#N/A</v>
          </cell>
          <cell r="I31">
            <v>0</v>
          </cell>
          <cell r="J31" t="e">
            <v>#N/A</v>
          </cell>
          <cell r="K31">
            <v>0</v>
          </cell>
        </row>
        <row r="32">
          <cell r="A32" t="str">
            <v>農業集落排水事業特別会計</v>
          </cell>
          <cell r="B32" t="e">
            <v>#N/A</v>
          </cell>
          <cell r="C32">
            <v>0.02</v>
          </cell>
          <cell r="D32" t="e">
            <v>#N/A</v>
          </cell>
          <cell r="E32">
            <v>0.02</v>
          </cell>
          <cell r="F32" t="e">
            <v>#N/A</v>
          </cell>
          <cell r="G32">
            <v>0.01</v>
          </cell>
          <cell r="H32" t="e">
            <v>#N/A</v>
          </cell>
          <cell r="I32">
            <v>0.03</v>
          </cell>
          <cell r="J32" t="e">
            <v>#N/A</v>
          </cell>
          <cell r="K32">
            <v>0</v>
          </cell>
        </row>
        <row r="33">
          <cell r="A33" t="str">
            <v>国民健康保険特別会計</v>
          </cell>
          <cell r="B33" t="e">
            <v>#N/A</v>
          </cell>
          <cell r="C33">
            <v>0.28999999999999998</v>
          </cell>
          <cell r="D33" t="e">
            <v>#N/A</v>
          </cell>
          <cell r="E33">
            <v>0.61</v>
          </cell>
          <cell r="F33" t="e">
            <v>#N/A</v>
          </cell>
          <cell r="G33">
            <v>1.2</v>
          </cell>
          <cell r="H33" t="e">
            <v>#N/A</v>
          </cell>
          <cell r="I33">
            <v>0.97</v>
          </cell>
          <cell r="J33" t="e">
            <v>#N/A</v>
          </cell>
          <cell r="K33">
            <v>0.37</v>
          </cell>
        </row>
        <row r="34">
          <cell r="A34" t="str">
            <v>簡易水道事業特別会計</v>
          </cell>
          <cell r="B34" t="e">
            <v>#N/A</v>
          </cell>
          <cell r="C34">
            <v>0</v>
          </cell>
          <cell r="D34" t="e">
            <v>#N/A</v>
          </cell>
          <cell r="E34">
            <v>0.1</v>
          </cell>
          <cell r="F34" t="e">
            <v>#N/A</v>
          </cell>
          <cell r="G34">
            <v>0.28999999999999998</v>
          </cell>
          <cell r="H34" t="e">
            <v>#N/A</v>
          </cell>
          <cell r="I34">
            <v>0.22</v>
          </cell>
          <cell r="J34" t="e">
            <v>#N/A</v>
          </cell>
          <cell r="K34">
            <v>0.4</v>
          </cell>
        </row>
        <row r="35">
          <cell r="A35" t="str">
            <v>介護保険特別会計（保険事業勘定）</v>
          </cell>
          <cell r="B35" t="e">
            <v>#N/A</v>
          </cell>
          <cell r="C35">
            <v>0.23</v>
          </cell>
          <cell r="D35" t="e">
            <v>#N/A</v>
          </cell>
          <cell r="E35">
            <v>0.48</v>
          </cell>
          <cell r="F35" t="e">
            <v>#N/A</v>
          </cell>
          <cell r="G35">
            <v>0.5</v>
          </cell>
          <cell r="H35" t="e">
            <v>#N/A</v>
          </cell>
          <cell r="I35">
            <v>1.1200000000000001</v>
          </cell>
          <cell r="J35" t="e">
            <v>#N/A</v>
          </cell>
          <cell r="K35">
            <v>1.83</v>
          </cell>
        </row>
        <row r="36">
          <cell r="A36" t="str">
            <v>一般会計</v>
          </cell>
          <cell r="B36" t="e">
            <v>#N/A</v>
          </cell>
          <cell r="C36">
            <v>1.99</v>
          </cell>
          <cell r="D36" t="e">
            <v>#N/A</v>
          </cell>
          <cell r="E36">
            <v>2.41</v>
          </cell>
          <cell r="F36" t="e">
            <v>#N/A</v>
          </cell>
          <cell r="G36">
            <v>0.7</v>
          </cell>
          <cell r="H36" t="e">
            <v>#N/A</v>
          </cell>
          <cell r="I36">
            <v>2.92</v>
          </cell>
          <cell r="J36" t="e">
            <v>#N/A</v>
          </cell>
          <cell r="K36">
            <v>2.87</v>
          </cell>
        </row>
        <row r="40">
          <cell r="B40" t="str">
            <v>H27</v>
          </cell>
          <cell r="C40"/>
          <cell r="D40"/>
          <cell r="E40" t="str">
            <v>H28</v>
          </cell>
          <cell r="F40"/>
          <cell r="G40"/>
          <cell r="H40" t="str">
            <v>H29</v>
          </cell>
          <cell r="I40"/>
          <cell r="J40"/>
          <cell r="K40" t="str">
            <v>H30</v>
          </cell>
          <cell r="L40"/>
          <cell r="M40"/>
          <cell r="N40" t="str">
            <v>R01</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502</v>
          </cell>
          <cell r="E42"/>
          <cell r="F42"/>
          <cell r="G42">
            <v>509</v>
          </cell>
          <cell r="H42"/>
          <cell r="I42"/>
          <cell r="J42">
            <v>494</v>
          </cell>
          <cell r="K42"/>
          <cell r="L42"/>
          <cell r="M42">
            <v>439</v>
          </cell>
          <cell r="N42"/>
          <cell r="O42"/>
          <cell r="P42">
            <v>341</v>
          </cell>
        </row>
        <row r="43">
          <cell r="A43" t="str">
            <v>一時借入金の利子</v>
          </cell>
          <cell r="B43">
            <v>0</v>
          </cell>
          <cell r="C43"/>
          <cell r="D43"/>
          <cell r="E43">
            <v>0</v>
          </cell>
          <cell r="F43"/>
          <cell r="G43"/>
          <cell r="H43">
            <v>0</v>
          </cell>
          <cell r="I43"/>
          <cell r="J43"/>
          <cell r="K43">
            <v>0</v>
          </cell>
          <cell r="L43"/>
          <cell r="M43"/>
          <cell r="N43">
            <v>0</v>
          </cell>
          <cell r="O43"/>
          <cell r="P43"/>
        </row>
        <row r="44">
          <cell r="A44" t="str">
            <v>債務負担行為に基づく支出額</v>
          </cell>
          <cell r="B44">
            <v>33</v>
          </cell>
          <cell r="C44"/>
          <cell r="D44"/>
          <cell r="E44">
            <v>33</v>
          </cell>
          <cell r="F44"/>
          <cell r="G44"/>
          <cell r="H44">
            <v>33</v>
          </cell>
          <cell r="I44"/>
          <cell r="J44"/>
          <cell r="K44" t="str">
            <v>-</v>
          </cell>
          <cell r="L44"/>
          <cell r="M44"/>
          <cell r="N44" t="str">
            <v>-</v>
          </cell>
          <cell r="O44"/>
          <cell r="P44"/>
        </row>
        <row r="45">
          <cell r="A45" t="str">
            <v>組合等が起こした地方債の元利償還金に対する負担金等</v>
          </cell>
          <cell r="B45">
            <v>16</v>
          </cell>
          <cell r="C45"/>
          <cell r="D45"/>
          <cell r="E45">
            <v>16</v>
          </cell>
          <cell r="F45"/>
          <cell r="G45"/>
          <cell r="H45">
            <v>15</v>
          </cell>
          <cell r="I45"/>
          <cell r="J45"/>
          <cell r="K45">
            <v>2</v>
          </cell>
          <cell r="L45"/>
          <cell r="M45"/>
          <cell r="N45">
            <v>3</v>
          </cell>
          <cell r="O45"/>
          <cell r="P45"/>
        </row>
        <row r="46">
          <cell r="A46" t="str">
            <v>公営企業債の元利償還金に対する繰入金</v>
          </cell>
          <cell r="B46">
            <v>86</v>
          </cell>
          <cell r="C46"/>
          <cell r="D46"/>
          <cell r="E46">
            <v>90</v>
          </cell>
          <cell r="F46"/>
          <cell r="G46"/>
          <cell r="H46">
            <v>109</v>
          </cell>
          <cell r="I46"/>
          <cell r="J46"/>
          <cell r="K46">
            <v>97</v>
          </cell>
          <cell r="L46"/>
          <cell r="M46"/>
          <cell r="N46">
            <v>96</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548</v>
          </cell>
          <cell r="C49"/>
          <cell r="D49"/>
          <cell r="E49">
            <v>542</v>
          </cell>
          <cell r="F49"/>
          <cell r="G49"/>
          <cell r="H49">
            <v>535</v>
          </cell>
          <cell r="I49"/>
          <cell r="J49"/>
          <cell r="K49">
            <v>475</v>
          </cell>
          <cell r="L49"/>
          <cell r="M49"/>
          <cell r="N49">
            <v>336</v>
          </cell>
          <cell r="O49"/>
          <cell r="P49"/>
        </row>
        <row r="50">
          <cell r="A50" t="str">
            <v>実質公債費比率の分子</v>
          </cell>
          <cell r="B50" t="e">
            <v>#N/A</v>
          </cell>
          <cell r="C50">
            <v>181</v>
          </cell>
          <cell r="D50" t="e">
            <v>#N/A</v>
          </cell>
          <cell r="E50" t="e">
            <v>#N/A</v>
          </cell>
          <cell r="F50">
            <v>172</v>
          </cell>
          <cell r="G50" t="e">
            <v>#N/A</v>
          </cell>
          <cell r="H50" t="e">
            <v>#N/A</v>
          </cell>
          <cell r="I50">
            <v>198</v>
          </cell>
          <cell r="J50" t="e">
            <v>#N/A</v>
          </cell>
          <cell r="K50" t="e">
            <v>#N/A</v>
          </cell>
          <cell r="L50">
            <v>135</v>
          </cell>
          <cell r="M50" t="e">
            <v>#N/A</v>
          </cell>
          <cell r="N50" t="e">
            <v>#N/A</v>
          </cell>
          <cell r="O50">
            <v>94</v>
          </cell>
          <cell r="P50" t="e">
            <v>#N/A</v>
          </cell>
        </row>
        <row r="54">
          <cell r="B54" t="str">
            <v>H27</v>
          </cell>
          <cell r="C54"/>
          <cell r="D54"/>
          <cell r="E54" t="str">
            <v>H28</v>
          </cell>
          <cell r="F54"/>
          <cell r="G54"/>
          <cell r="H54" t="str">
            <v>H29</v>
          </cell>
          <cell r="I54"/>
          <cell r="J54"/>
          <cell r="K54" t="str">
            <v>H30</v>
          </cell>
          <cell r="L54"/>
          <cell r="M54"/>
          <cell r="N54" t="str">
            <v>R01</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3136</v>
          </cell>
          <cell r="E56"/>
          <cell r="F56"/>
          <cell r="G56">
            <v>2990</v>
          </cell>
          <cell r="H56"/>
          <cell r="I56"/>
          <cell r="J56">
            <v>2894</v>
          </cell>
          <cell r="K56"/>
          <cell r="L56"/>
          <cell r="M56">
            <v>2884</v>
          </cell>
          <cell r="N56"/>
          <cell r="O56"/>
          <cell r="P56">
            <v>2833</v>
          </cell>
        </row>
        <row r="57">
          <cell r="A57" t="str">
            <v>充当可能特定歳入</v>
          </cell>
          <cell r="B57"/>
          <cell r="C57"/>
          <cell r="D57">
            <v>448</v>
          </cell>
          <cell r="E57"/>
          <cell r="F57"/>
          <cell r="G57">
            <v>456</v>
          </cell>
          <cell r="H57"/>
          <cell r="I57"/>
          <cell r="J57">
            <v>486</v>
          </cell>
          <cell r="K57"/>
          <cell r="L57"/>
          <cell r="M57">
            <v>493</v>
          </cell>
          <cell r="N57"/>
          <cell r="O57"/>
          <cell r="P57">
            <v>480</v>
          </cell>
        </row>
        <row r="58">
          <cell r="A58" t="str">
            <v>充当可能基金</v>
          </cell>
          <cell r="B58"/>
          <cell r="C58"/>
          <cell r="D58">
            <v>1219</v>
          </cell>
          <cell r="E58"/>
          <cell r="F58"/>
          <cell r="G58">
            <v>1290</v>
          </cell>
          <cell r="H58"/>
          <cell r="I58"/>
          <cell r="J58">
            <v>1243</v>
          </cell>
          <cell r="K58"/>
          <cell r="L58"/>
          <cell r="M58">
            <v>1241</v>
          </cell>
          <cell r="N58"/>
          <cell r="O58"/>
          <cell r="P58">
            <v>1271</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917</v>
          </cell>
          <cell r="C62"/>
          <cell r="D62"/>
          <cell r="E62">
            <v>896</v>
          </cell>
          <cell r="F62"/>
          <cell r="G62"/>
          <cell r="H62">
            <v>871</v>
          </cell>
          <cell r="I62"/>
          <cell r="J62"/>
          <cell r="K62">
            <v>868</v>
          </cell>
          <cell r="L62"/>
          <cell r="M62"/>
          <cell r="N62">
            <v>883</v>
          </cell>
          <cell r="O62"/>
          <cell r="P62"/>
        </row>
        <row r="63">
          <cell r="A63" t="str">
            <v>組合等負担等見込額</v>
          </cell>
          <cell r="B63">
            <v>53</v>
          </cell>
          <cell r="C63"/>
          <cell r="D63"/>
          <cell r="E63">
            <v>37</v>
          </cell>
          <cell r="F63"/>
          <cell r="G63"/>
          <cell r="H63">
            <v>22</v>
          </cell>
          <cell r="I63"/>
          <cell r="J63"/>
          <cell r="K63">
            <v>19</v>
          </cell>
          <cell r="L63"/>
          <cell r="M63"/>
          <cell r="N63">
            <v>17</v>
          </cell>
          <cell r="O63"/>
          <cell r="P63"/>
        </row>
        <row r="64">
          <cell r="A64" t="str">
            <v>公営企業債等繰入見込額</v>
          </cell>
          <cell r="B64">
            <v>930</v>
          </cell>
          <cell r="C64"/>
          <cell r="D64"/>
          <cell r="E64">
            <v>918</v>
          </cell>
          <cell r="F64"/>
          <cell r="G64"/>
          <cell r="H64">
            <v>991</v>
          </cell>
          <cell r="I64"/>
          <cell r="J64"/>
          <cell r="K64">
            <v>939</v>
          </cell>
          <cell r="L64"/>
          <cell r="M64"/>
          <cell r="N64">
            <v>923</v>
          </cell>
          <cell r="O64"/>
          <cell r="P64"/>
        </row>
        <row r="65">
          <cell r="A65" t="str">
            <v>債務負担行為に基づく支出予定額</v>
          </cell>
          <cell r="B65">
            <v>64</v>
          </cell>
          <cell r="C65"/>
          <cell r="D65"/>
          <cell r="E65">
            <v>32</v>
          </cell>
          <cell r="F65"/>
          <cell r="G65"/>
          <cell r="H65" t="str">
            <v>-</v>
          </cell>
          <cell r="I65"/>
          <cell r="J65"/>
          <cell r="K65" t="str">
            <v>-</v>
          </cell>
          <cell r="L65"/>
          <cell r="M65"/>
          <cell r="N65" t="str">
            <v>-</v>
          </cell>
          <cell r="O65"/>
          <cell r="P65"/>
        </row>
        <row r="66">
          <cell r="A66" t="str">
            <v>一般会計等に係る地方債の現在高</v>
          </cell>
          <cell r="B66">
            <v>3395</v>
          </cell>
          <cell r="C66"/>
          <cell r="D66"/>
          <cell r="E66">
            <v>3073</v>
          </cell>
          <cell r="F66"/>
          <cell r="G66"/>
          <cell r="H66">
            <v>2889</v>
          </cell>
          <cell r="I66"/>
          <cell r="J66"/>
          <cell r="K66">
            <v>2828</v>
          </cell>
          <cell r="L66"/>
          <cell r="M66"/>
          <cell r="N66">
            <v>2815</v>
          </cell>
          <cell r="O66"/>
          <cell r="P66"/>
        </row>
        <row r="67">
          <cell r="A67" t="str">
            <v>将来負担比率の分子</v>
          </cell>
          <cell r="B67" t="e">
            <v>#N/A</v>
          </cell>
          <cell r="C67">
            <v>556</v>
          </cell>
          <cell r="D67" t="e">
            <v>#N/A</v>
          </cell>
          <cell r="E67" t="e">
            <v>#N/A</v>
          </cell>
          <cell r="F67">
            <v>220</v>
          </cell>
          <cell r="G67" t="e">
            <v>#N/A</v>
          </cell>
          <cell r="H67" t="e">
            <v>#N/A</v>
          </cell>
          <cell r="I67">
            <v>150</v>
          </cell>
          <cell r="J67" t="e">
            <v>#N/A</v>
          </cell>
          <cell r="K67" t="e">
            <v>#N/A</v>
          </cell>
          <cell r="L67">
            <v>35</v>
          </cell>
          <cell r="M67" t="e">
            <v>#N/A</v>
          </cell>
          <cell r="N67" t="e">
            <v>#N/A</v>
          </cell>
          <cell r="O67">
            <v>53</v>
          </cell>
          <cell r="P67" t="e">
            <v>#N/A</v>
          </cell>
        </row>
        <row r="71">
          <cell r="B71" t="str">
            <v>H29</v>
          </cell>
          <cell r="C71" t="str">
            <v>H30</v>
          </cell>
          <cell r="D71" t="str">
            <v>R01</v>
          </cell>
        </row>
        <row r="72">
          <cell r="A72" t="str">
            <v>財政調整基金</v>
          </cell>
          <cell r="B72">
            <v>501</v>
          </cell>
          <cell r="C72">
            <v>468</v>
          </cell>
          <cell r="D72">
            <v>438</v>
          </cell>
        </row>
        <row r="73">
          <cell r="A73" t="str">
            <v>減債基金</v>
          </cell>
          <cell r="B73">
            <v>201</v>
          </cell>
          <cell r="C73">
            <v>201</v>
          </cell>
          <cell r="D73">
            <v>201</v>
          </cell>
        </row>
        <row r="74">
          <cell r="A74" t="str">
            <v>その他特定目的基金</v>
          </cell>
          <cell r="B74">
            <v>442</v>
          </cell>
          <cell r="C74">
            <v>472</v>
          </cell>
          <cell r="D74">
            <v>530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99E96-48B5-439E-8D23-08BEFD6B263B}">
  <sheetPr>
    <pageSetUpPr fitToPage="1"/>
  </sheetPr>
  <dimension ref="A1:DO56"/>
  <sheetViews>
    <sheetView showGridLines="0" tabSelected="1" workbookViewId="0">
      <selection activeCell="AC2" sqref="AC2"/>
    </sheetView>
  </sheetViews>
  <sheetFormatPr defaultColWidth="0" defaultRowHeight="11.25" zeroHeight="1" x14ac:dyDescent="0.15"/>
  <cols>
    <col min="1" max="11" width="2.125" style="41" customWidth="1"/>
    <col min="12" max="12" width="2.25" style="41" customWidth="1"/>
    <col min="13" max="17" width="2.375" style="41" customWidth="1"/>
    <col min="18" max="119" width="2.125" style="41" customWidth="1"/>
    <col min="120" max="16384" width="0" style="41" hidden="1"/>
  </cols>
  <sheetData>
    <row r="1" spans="1:119" ht="33" customHeight="1" x14ac:dyDescent="0.15">
      <c r="B1" s="356" t="s">
        <v>17</v>
      </c>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c r="AS1" s="356"/>
      <c r="AT1" s="356"/>
      <c r="AU1" s="356"/>
      <c r="AV1" s="356"/>
      <c r="AW1" s="356"/>
      <c r="AX1" s="356"/>
      <c r="AY1" s="356"/>
      <c r="AZ1" s="356"/>
      <c r="BA1" s="356"/>
      <c r="BB1" s="356"/>
      <c r="BC1" s="356"/>
      <c r="BD1" s="356"/>
      <c r="BE1" s="356"/>
      <c r="BF1" s="356"/>
      <c r="BG1" s="356"/>
      <c r="BH1" s="356"/>
      <c r="BI1" s="356"/>
      <c r="BJ1" s="356"/>
      <c r="BK1" s="356"/>
      <c r="BL1" s="356"/>
      <c r="BM1" s="356"/>
      <c r="BN1" s="356"/>
      <c r="BO1" s="356"/>
      <c r="BP1" s="356"/>
      <c r="BQ1" s="356"/>
      <c r="BR1" s="356"/>
      <c r="BS1" s="356"/>
      <c r="BT1" s="356"/>
      <c r="BU1" s="356"/>
      <c r="BV1" s="356"/>
      <c r="BW1" s="356"/>
      <c r="BX1" s="356"/>
      <c r="BY1" s="356"/>
      <c r="BZ1" s="356"/>
      <c r="CA1" s="356"/>
      <c r="CB1" s="356"/>
      <c r="CC1" s="356"/>
      <c r="CD1" s="356"/>
      <c r="CE1" s="356"/>
      <c r="CF1" s="356"/>
      <c r="CG1" s="356"/>
      <c r="CH1" s="356"/>
      <c r="CI1" s="356"/>
      <c r="CJ1" s="356"/>
      <c r="CK1" s="356"/>
      <c r="CL1" s="356"/>
      <c r="CM1" s="356"/>
      <c r="CN1" s="356"/>
      <c r="CO1" s="356"/>
      <c r="CP1" s="356"/>
      <c r="CQ1" s="356"/>
      <c r="CR1" s="356"/>
      <c r="CS1" s="356"/>
      <c r="CT1" s="356"/>
      <c r="CU1" s="356"/>
      <c r="CV1" s="356"/>
      <c r="CW1" s="356"/>
      <c r="CX1" s="356"/>
      <c r="CY1" s="356"/>
      <c r="CZ1" s="356"/>
      <c r="DA1" s="356"/>
      <c r="DB1" s="356"/>
      <c r="DC1" s="356"/>
      <c r="DD1" s="356"/>
      <c r="DE1" s="356"/>
      <c r="DF1" s="356"/>
      <c r="DG1" s="356"/>
      <c r="DH1" s="356"/>
      <c r="DI1" s="356"/>
      <c r="DJ1" s="42"/>
      <c r="DK1" s="42"/>
      <c r="DL1" s="42"/>
      <c r="DM1" s="42"/>
      <c r="DN1" s="42"/>
      <c r="DO1" s="42"/>
    </row>
    <row r="2" spans="1:119" ht="24.75" thickBot="1" x14ac:dyDescent="0.2">
      <c r="B2" s="43" t="s">
        <v>18</v>
      </c>
      <c r="C2" s="43"/>
      <c r="D2" s="44"/>
    </row>
    <row r="3" spans="1:119" ht="18.75" customHeight="1" thickBot="1" x14ac:dyDescent="0.2">
      <c r="A3" s="42"/>
      <c r="B3" s="357" t="s">
        <v>19</v>
      </c>
      <c r="C3" s="358"/>
      <c r="D3" s="358"/>
      <c r="E3" s="359"/>
      <c r="F3" s="359"/>
      <c r="G3" s="359"/>
      <c r="H3" s="359"/>
      <c r="I3" s="359"/>
      <c r="J3" s="359"/>
      <c r="K3" s="359"/>
      <c r="L3" s="359" t="s">
        <v>20</v>
      </c>
      <c r="M3" s="359"/>
      <c r="N3" s="359"/>
      <c r="O3" s="359"/>
      <c r="P3" s="359"/>
      <c r="Q3" s="359"/>
      <c r="R3" s="366"/>
      <c r="S3" s="366"/>
      <c r="T3" s="366"/>
      <c r="U3" s="366"/>
      <c r="V3" s="367"/>
      <c r="W3" s="341" t="s">
        <v>21</v>
      </c>
      <c r="X3" s="342"/>
      <c r="Y3" s="342"/>
      <c r="Z3" s="342"/>
      <c r="AA3" s="342"/>
      <c r="AB3" s="358"/>
      <c r="AC3" s="366" t="s">
        <v>22</v>
      </c>
      <c r="AD3" s="342"/>
      <c r="AE3" s="342"/>
      <c r="AF3" s="342"/>
      <c r="AG3" s="342"/>
      <c r="AH3" s="342"/>
      <c r="AI3" s="342"/>
      <c r="AJ3" s="342"/>
      <c r="AK3" s="342"/>
      <c r="AL3" s="343"/>
      <c r="AM3" s="341" t="s">
        <v>23</v>
      </c>
      <c r="AN3" s="342"/>
      <c r="AO3" s="342"/>
      <c r="AP3" s="342"/>
      <c r="AQ3" s="342"/>
      <c r="AR3" s="342"/>
      <c r="AS3" s="342"/>
      <c r="AT3" s="342"/>
      <c r="AU3" s="342"/>
      <c r="AV3" s="342"/>
      <c r="AW3" s="342"/>
      <c r="AX3" s="343"/>
      <c r="AY3" s="378" t="s">
        <v>24</v>
      </c>
      <c r="AZ3" s="379"/>
      <c r="BA3" s="379"/>
      <c r="BB3" s="379"/>
      <c r="BC3" s="379"/>
      <c r="BD3" s="379"/>
      <c r="BE3" s="379"/>
      <c r="BF3" s="379"/>
      <c r="BG3" s="379"/>
      <c r="BH3" s="379"/>
      <c r="BI3" s="379"/>
      <c r="BJ3" s="379"/>
      <c r="BK3" s="379"/>
      <c r="BL3" s="379"/>
      <c r="BM3" s="380"/>
      <c r="BN3" s="341" t="s">
        <v>25</v>
      </c>
      <c r="BO3" s="342"/>
      <c r="BP3" s="342"/>
      <c r="BQ3" s="342"/>
      <c r="BR3" s="342"/>
      <c r="BS3" s="342"/>
      <c r="BT3" s="342"/>
      <c r="BU3" s="343"/>
      <c r="BV3" s="341" t="s">
        <v>26</v>
      </c>
      <c r="BW3" s="342"/>
      <c r="BX3" s="342"/>
      <c r="BY3" s="342"/>
      <c r="BZ3" s="342"/>
      <c r="CA3" s="342"/>
      <c r="CB3" s="342"/>
      <c r="CC3" s="343"/>
      <c r="CD3" s="378" t="s">
        <v>24</v>
      </c>
      <c r="CE3" s="379"/>
      <c r="CF3" s="379"/>
      <c r="CG3" s="379"/>
      <c r="CH3" s="379"/>
      <c r="CI3" s="379"/>
      <c r="CJ3" s="379"/>
      <c r="CK3" s="379"/>
      <c r="CL3" s="379"/>
      <c r="CM3" s="379"/>
      <c r="CN3" s="379"/>
      <c r="CO3" s="379"/>
      <c r="CP3" s="379"/>
      <c r="CQ3" s="379"/>
      <c r="CR3" s="379"/>
      <c r="CS3" s="380"/>
      <c r="CT3" s="341" t="s">
        <v>27</v>
      </c>
      <c r="CU3" s="342"/>
      <c r="CV3" s="342"/>
      <c r="CW3" s="342"/>
      <c r="CX3" s="342"/>
      <c r="CY3" s="342"/>
      <c r="CZ3" s="342"/>
      <c r="DA3" s="343"/>
      <c r="DB3" s="341" t="s">
        <v>28</v>
      </c>
      <c r="DC3" s="342"/>
      <c r="DD3" s="342"/>
      <c r="DE3" s="342"/>
      <c r="DF3" s="342"/>
      <c r="DG3" s="342"/>
      <c r="DH3" s="342"/>
      <c r="DI3" s="343"/>
    </row>
    <row r="4" spans="1:119" ht="18.75" customHeight="1" x14ac:dyDescent="0.15">
      <c r="A4" s="42"/>
      <c r="B4" s="360"/>
      <c r="C4" s="361"/>
      <c r="D4" s="361"/>
      <c r="E4" s="362"/>
      <c r="F4" s="362"/>
      <c r="G4" s="362"/>
      <c r="H4" s="362"/>
      <c r="I4" s="362"/>
      <c r="J4" s="362"/>
      <c r="K4" s="362"/>
      <c r="L4" s="362"/>
      <c r="M4" s="362"/>
      <c r="N4" s="362"/>
      <c r="O4" s="362"/>
      <c r="P4" s="362"/>
      <c r="Q4" s="362"/>
      <c r="R4" s="368"/>
      <c r="S4" s="368"/>
      <c r="T4" s="368"/>
      <c r="U4" s="368"/>
      <c r="V4" s="369"/>
      <c r="W4" s="372"/>
      <c r="X4" s="373"/>
      <c r="Y4" s="373"/>
      <c r="Z4" s="373"/>
      <c r="AA4" s="373"/>
      <c r="AB4" s="361"/>
      <c r="AC4" s="368"/>
      <c r="AD4" s="373"/>
      <c r="AE4" s="373"/>
      <c r="AF4" s="373"/>
      <c r="AG4" s="373"/>
      <c r="AH4" s="373"/>
      <c r="AI4" s="373"/>
      <c r="AJ4" s="373"/>
      <c r="AK4" s="373"/>
      <c r="AL4" s="376"/>
      <c r="AM4" s="374"/>
      <c r="AN4" s="375"/>
      <c r="AO4" s="375"/>
      <c r="AP4" s="375"/>
      <c r="AQ4" s="375"/>
      <c r="AR4" s="375"/>
      <c r="AS4" s="375"/>
      <c r="AT4" s="375"/>
      <c r="AU4" s="375"/>
      <c r="AV4" s="375"/>
      <c r="AW4" s="375"/>
      <c r="AX4" s="377"/>
      <c r="AY4" s="344" t="s">
        <v>29</v>
      </c>
      <c r="AZ4" s="345"/>
      <c r="BA4" s="345"/>
      <c r="BB4" s="345"/>
      <c r="BC4" s="345"/>
      <c r="BD4" s="345"/>
      <c r="BE4" s="345"/>
      <c r="BF4" s="345"/>
      <c r="BG4" s="345"/>
      <c r="BH4" s="345"/>
      <c r="BI4" s="345"/>
      <c r="BJ4" s="345"/>
      <c r="BK4" s="345"/>
      <c r="BL4" s="345"/>
      <c r="BM4" s="346"/>
      <c r="BN4" s="347">
        <v>3521945</v>
      </c>
      <c r="BO4" s="348"/>
      <c r="BP4" s="348"/>
      <c r="BQ4" s="348"/>
      <c r="BR4" s="348"/>
      <c r="BS4" s="348"/>
      <c r="BT4" s="348"/>
      <c r="BU4" s="349"/>
      <c r="BV4" s="347">
        <v>3726702</v>
      </c>
      <c r="BW4" s="348"/>
      <c r="BX4" s="348"/>
      <c r="BY4" s="348"/>
      <c r="BZ4" s="348"/>
      <c r="CA4" s="348"/>
      <c r="CB4" s="348"/>
      <c r="CC4" s="349"/>
      <c r="CD4" s="350" t="s">
        <v>30</v>
      </c>
      <c r="CE4" s="351"/>
      <c r="CF4" s="351"/>
      <c r="CG4" s="351"/>
      <c r="CH4" s="351"/>
      <c r="CI4" s="351"/>
      <c r="CJ4" s="351"/>
      <c r="CK4" s="351"/>
      <c r="CL4" s="351"/>
      <c r="CM4" s="351"/>
      <c r="CN4" s="351"/>
      <c r="CO4" s="351"/>
      <c r="CP4" s="351"/>
      <c r="CQ4" s="351"/>
      <c r="CR4" s="351"/>
      <c r="CS4" s="352"/>
      <c r="CT4" s="353">
        <v>2.9</v>
      </c>
      <c r="CU4" s="354"/>
      <c r="CV4" s="354"/>
      <c r="CW4" s="354"/>
      <c r="CX4" s="354"/>
      <c r="CY4" s="354"/>
      <c r="CZ4" s="354"/>
      <c r="DA4" s="355"/>
      <c r="DB4" s="353">
        <v>2.9</v>
      </c>
      <c r="DC4" s="354"/>
      <c r="DD4" s="354"/>
      <c r="DE4" s="354"/>
      <c r="DF4" s="354"/>
      <c r="DG4" s="354"/>
      <c r="DH4" s="354"/>
      <c r="DI4" s="355"/>
    </row>
    <row r="5" spans="1:119" ht="18.75" customHeight="1" x14ac:dyDescent="0.15">
      <c r="A5" s="42"/>
      <c r="B5" s="363"/>
      <c r="C5" s="364"/>
      <c r="D5" s="364"/>
      <c r="E5" s="365"/>
      <c r="F5" s="365"/>
      <c r="G5" s="365"/>
      <c r="H5" s="365"/>
      <c r="I5" s="365"/>
      <c r="J5" s="365"/>
      <c r="K5" s="365"/>
      <c r="L5" s="365"/>
      <c r="M5" s="365"/>
      <c r="N5" s="365"/>
      <c r="O5" s="365"/>
      <c r="P5" s="365"/>
      <c r="Q5" s="365"/>
      <c r="R5" s="370"/>
      <c r="S5" s="370"/>
      <c r="T5" s="370"/>
      <c r="U5" s="370"/>
      <c r="V5" s="371"/>
      <c r="W5" s="374"/>
      <c r="X5" s="375"/>
      <c r="Y5" s="375"/>
      <c r="Z5" s="375"/>
      <c r="AA5" s="375"/>
      <c r="AB5" s="364"/>
      <c r="AC5" s="370"/>
      <c r="AD5" s="375"/>
      <c r="AE5" s="375"/>
      <c r="AF5" s="375"/>
      <c r="AG5" s="375"/>
      <c r="AH5" s="375"/>
      <c r="AI5" s="375"/>
      <c r="AJ5" s="375"/>
      <c r="AK5" s="375"/>
      <c r="AL5" s="377"/>
      <c r="AM5" s="407" t="s">
        <v>31</v>
      </c>
      <c r="AN5" s="408"/>
      <c r="AO5" s="408"/>
      <c r="AP5" s="408"/>
      <c r="AQ5" s="408"/>
      <c r="AR5" s="408"/>
      <c r="AS5" s="408"/>
      <c r="AT5" s="409"/>
      <c r="AU5" s="410" t="s">
        <v>32</v>
      </c>
      <c r="AV5" s="411"/>
      <c r="AW5" s="411"/>
      <c r="AX5" s="411"/>
      <c r="AY5" s="412" t="s">
        <v>33</v>
      </c>
      <c r="AZ5" s="413"/>
      <c r="BA5" s="413"/>
      <c r="BB5" s="413"/>
      <c r="BC5" s="413"/>
      <c r="BD5" s="413"/>
      <c r="BE5" s="413"/>
      <c r="BF5" s="413"/>
      <c r="BG5" s="413"/>
      <c r="BH5" s="413"/>
      <c r="BI5" s="413"/>
      <c r="BJ5" s="413"/>
      <c r="BK5" s="413"/>
      <c r="BL5" s="413"/>
      <c r="BM5" s="414"/>
      <c r="BN5" s="415">
        <v>3467589</v>
      </c>
      <c r="BO5" s="416"/>
      <c r="BP5" s="416"/>
      <c r="BQ5" s="416"/>
      <c r="BR5" s="416"/>
      <c r="BS5" s="416"/>
      <c r="BT5" s="416"/>
      <c r="BU5" s="417"/>
      <c r="BV5" s="415">
        <v>3669048</v>
      </c>
      <c r="BW5" s="416"/>
      <c r="BX5" s="416"/>
      <c r="BY5" s="416"/>
      <c r="BZ5" s="416"/>
      <c r="CA5" s="416"/>
      <c r="CB5" s="416"/>
      <c r="CC5" s="417"/>
      <c r="CD5" s="418" t="s">
        <v>34</v>
      </c>
      <c r="CE5" s="419"/>
      <c r="CF5" s="419"/>
      <c r="CG5" s="419"/>
      <c r="CH5" s="419"/>
      <c r="CI5" s="419"/>
      <c r="CJ5" s="419"/>
      <c r="CK5" s="419"/>
      <c r="CL5" s="419"/>
      <c r="CM5" s="419"/>
      <c r="CN5" s="419"/>
      <c r="CO5" s="419"/>
      <c r="CP5" s="419"/>
      <c r="CQ5" s="419"/>
      <c r="CR5" s="419"/>
      <c r="CS5" s="420"/>
      <c r="CT5" s="381">
        <v>78.599999999999994</v>
      </c>
      <c r="CU5" s="382"/>
      <c r="CV5" s="382"/>
      <c r="CW5" s="382"/>
      <c r="CX5" s="382"/>
      <c r="CY5" s="382"/>
      <c r="CZ5" s="382"/>
      <c r="DA5" s="383"/>
      <c r="DB5" s="381">
        <v>81.8</v>
      </c>
      <c r="DC5" s="382"/>
      <c r="DD5" s="382"/>
      <c r="DE5" s="382"/>
      <c r="DF5" s="382"/>
      <c r="DG5" s="382"/>
      <c r="DH5" s="382"/>
      <c r="DI5" s="383"/>
    </row>
    <row r="6" spans="1:119" ht="18.75" customHeight="1" x14ac:dyDescent="0.15">
      <c r="A6" s="42"/>
      <c r="B6" s="384" t="s">
        <v>35</v>
      </c>
      <c r="C6" s="385"/>
      <c r="D6" s="385"/>
      <c r="E6" s="386"/>
      <c r="F6" s="386"/>
      <c r="G6" s="386"/>
      <c r="H6" s="386"/>
      <c r="I6" s="386"/>
      <c r="J6" s="386"/>
      <c r="K6" s="386"/>
      <c r="L6" s="386" t="s">
        <v>36</v>
      </c>
      <c r="M6" s="386"/>
      <c r="N6" s="386"/>
      <c r="O6" s="386"/>
      <c r="P6" s="386"/>
      <c r="Q6" s="386"/>
      <c r="R6" s="390"/>
      <c r="S6" s="390"/>
      <c r="T6" s="390"/>
      <c r="U6" s="390"/>
      <c r="V6" s="391"/>
      <c r="W6" s="394" t="s">
        <v>37</v>
      </c>
      <c r="X6" s="395"/>
      <c r="Y6" s="395"/>
      <c r="Z6" s="395"/>
      <c r="AA6" s="395"/>
      <c r="AB6" s="385"/>
      <c r="AC6" s="398" t="s">
        <v>38</v>
      </c>
      <c r="AD6" s="399"/>
      <c r="AE6" s="399"/>
      <c r="AF6" s="399"/>
      <c r="AG6" s="399"/>
      <c r="AH6" s="399"/>
      <c r="AI6" s="399"/>
      <c r="AJ6" s="399"/>
      <c r="AK6" s="399"/>
      <c r="AL6" s="400"/>
      <c r="AM6" s="407" t="s">
        <v>39</v>
      </c>
      <c r="AN6" s="408"/>
      <c r="AO6" s="408"/>
      <c r="AP6" s="408"/>
      <c r="AQ6" s="408"/>
      <c r="AR6" s="408"/>
      <c r="AS6" s="408"/>
      <c r="AT6" s="409"/>
      <c r="AU6" s="410" t="s">
        <v>32</v>
      </c>
      <c r="AV6" s="411"/>
      <c r="AW6" s="411"/>
      <c r="AX6" s="411"/>
      <c r="AY6" s="412" t="s">
        <v>40</v>
      </c>
      <c r="AZ6" s="413"/>
      <c r="BA6" s="413"/>
      <c r="BB6" s="413"/>
      <c r="BC6" s="413"/>
      <c r="BD6" s="413"/>
      <c r="BE6" s="413"/>
      <c r="BF6" s="413"/>
      <c r="BG6" s="413"/>
      <c r="BH6" s="413"/>
      <c r="BI6" s="413"/>
      <c r="BJ6" s="413"/>
      <c r="BK6" s="413"/>
      <c r="BL6" s="413"/>
      <c r="BM6" s="414"/>
      <c r="BN6" s="415">
        <v>54356</v>
      </c>
      <c r="BO6" s="416"/>
      <c r="BP6" s="416"/>
      <c r="BQ6" s="416"/>
      <c r="BR6" s="416"/>
      <c r="BS6" s="416"/>
      <c r="BT6" s="416"/>
      <c r="BU6" s="417"/>
      <c r="BV6" s="415">
        <v>57654</v>
      </c>
      <c r="BW6" s="416"/>
      <c r="BX6" s="416"/>
      <c r="BY6" s="416"/>
      <c r="BZ6" s="416"/>
      <c r="CA6" s="416"/>
      <c r="CB6" s="416"/>
      <c r="CC6" s="417"/>
      <c r="CD6" s="418" t="s">
        <v>41</v>
      </c>
      <c r="CE6" s="419"/>
      <c r="CF6" s="419"/>
      <c r="CG6" s="419"/>
      <c r="CH6" s="419"/>
      <c r="CI6" s="419"/>
      <c r="CJ6" s="419"/>
      <c r="CK6" s="419"/>
      <c r="CL6" s="419"/>
      <c r="CM6" s="419"/>
      <c r="CN6" s="419"/>
      <c r="CO6" s="419"/>
      <c r="CP6" s="419"/>
      <c r="CQ6" s="419"/>
      <c r="CR6" s="419"/>
      <c r="CS6" s="420"/>
      <c r="CT6" s="421">
        <v>80.8</v>
      </c>
      <c r="CU6" s="422"/>
      <c r="CV6" s="422"/>
      <c r="CW6" s="422"/>
      <c r="CX6" s="422"/>
      <c r="CY6" s="422"/>
      <c r="CZ6" s="422"/>
      <c r="DA6" s="423"/>
      <c r="DB6" s="421">
        <v>85.1</v>
      </c>
      <c r="DC6" s="422"/>
      <c r="DD6" s="422"/>
      <c r="DE6" s="422"/>
      <c r="DF6" s="422"/>
      <c r="DG6" s="422"/>
      <c r="DH6" s="422"/>
      <c r="DI6" s="423"/>
    </row>
    <row r="7" spans="1:119" ht="18.75" customHeight="1" x14ac:dyDescent="0.15">
      <c r="A7" s="42"/>
      <c r="B7" s="360"/>
      <c r="C7" s="361"/>
      <c r="D7" s="361"/>
      <c r="E7" s="362"/>
      <c r="F7" s="362"/>
      <c r="G7" s="362"/>
      <c r="H7" s="362"/>
      <c r="I7" s="362"/>
      <c r="J7" s="362"/>
      <c r="K7" s="362"/>
      <c r="L7" s="362"/>
      <c r="M7" s="362"/>
      <c r="N7" s="362"/>
      <c r="O7" s="362"/>
      <c r="P7" s="362"/>
      <c r="Q7" s="362"/>
      <c r="R7" s="368"/>
      <c r="S7" s="368"/>
      <c r="T7" s="368"/>
      <c r="U7" s="368"/>
      <c r="V7" s="369"/>
      <c r="W7" s="372"/>
      <c r="X7" s="373"/>
      <c r="Y7" s="373"/>
      <c r="Z7" s="373"/>
      <c r="AA7" s="373"/>
      <c r="AB7" s="361"/>
      <c r="AC7" s="401"/>
      <c r="AD7" s="402"/>
      <c r="AE7" s="402"/>
      <c r="AF7" s="402"/>
      <c r="AG7" s="402"/>
      <c r="AH7" s="402"/>
      <c r="AI7" s="402"/>
      <c r="AJ7" s="402"/>
      <c r="AK7" s="402"/>
      <c r="AL7" s="403"/>
      <c r="AM7" s="407" t="s">
        <v>42</v>
      </c>
      <c r="AN7" s="408"/>
      <c r="AO7" s="408"/>
      <c r="AP7" s="408"/>
      <c r="AQ7" s="408"/>
      <c r="AR7" s="408"/>
      <c r="AS7" s="408"/>
      <c r="AT7" s="409"/>
      <c r="AU7" s="410" t="s">
        <v>32</v>
      </c>
      <c r="AV7" s="411"/>
      <c r="AW7" s="411"/>
      <c r="AX7" s="411"/>
      <c r="AY7" s="412" t="s">
        <v>43</v>
      </c>
      <c r="AZ7" s="413"/>
      <c r="BA7" s="413"/>
      <c r="BB7" s="413"/>
      <c r="BC7" s="413"/>
      <c r="BD7" s="413"/>
      <c r="BE7" s="413"/>
      <c r="BF7" s="413"/>
      <c r="BG7" s="413"/>
      <c r="BH7" s="413"/>
      <c r="BI7" s="413"/>
      <c r="BJ7" s="413"/>
      <c r="BK7" s="413"/>
      <c r="BL7" s="413"/>
      <c r="BM7" s="414"/>
      <c r="BN7" s="415">
        <v>0</v>
      </c>
      <c r="BO7" s="416"/>
      <c r="BP7" s="416"/>
      <c r="BQ7" s="416"/>
      <c r="BR7" s="416"/>
      <c r="BS7" s="416"/>
      <c r="BT7" s="416"/>
      <c r="BU7" s="417"/>
      <c r="BV7" s="415">
        <v>0</v>
      </c>
      <c r="BW7" s="416"/>
      <c r="BX7" s="416"/>
      <c r="BY7" s="416"/>
      <c r="BZ7" s="416"/>
      <c r="CA7" s="416"/>
      <c r="CB7" s="416"/>
      <c r="CC7" s="417"/>
      <c r="CD7" s="418" t="s">
        <v>44</v>
      </c>
      <c r="CE7" s="419"/>
      <c r="CF7" s="419"/>
      <c r="CG7" s="419"/>
      <c r="CH7" s="419"/>
      <c r="CI7" s="419"/>
      <c r="CJ7" s="419"/>
      <c r="CK7" s="419"/>
      <c r="CL7" s="419"/>
      <c r="CM7" s="419"/>
      <c r="CN7" s="419"/>
      <c r="CO7" s="419"/>
      <c r="CP7" s="419"/>
      <c r="CQ7" s="419"/>
      <c r="CR7" s="419"/>
      <c r="CS7" s="420"/>
      <c r="CT7" s="415">
        <v>1892927</v>
      </c>
      <c r="CU7" s="416"/>
      <c r="CV7" s="416"/>
      <c r="CW7" s="416"/>
      <c r="CX7" s="416"/>
      <c r="CY7" s="416"/>
      <c r="CZ7" s="416"/>
      <c r="DA7" s="417"/>
      <c r="DB7" s="415">
        <v>1969842</v>
      </c>
      <c r="DC7" s="416"/>
      <c r="DD7" s="416"/>
      <c r="DE7" s="416"/>
      <c r="DF7" s="416"/>
      <c r="DG7" s="416"/>
      <c r="DH7" s="416"/>
      <c r="DI7" s="417"/>
    </row>
    <row r="8" spans="1:119" ht="18.75" customHeight="1" thickBot="1" x14ac:dyDescent="0.2">
      <c r="A8" s="42"/>
      <c r="B8" s="387"/>
      <c r="C8" s="388"/>
      <c r="D8" s="388"/>
      <c r="E8" s="389"/>
      <c r="F8" s="389"/>
      <c r="G8" s="389"/>
      <c r="H8" s="389"/>
      <c r="I8" s="389"/>
      <c r="J8" s="389"/>
      <c r="K8" s="389"/>
      <c r="L8" s="389"/>
      <c r="M8" s="389"/>
      <c r="N8" s="389"/>
      <c r="O8" s="389"/>
      <c r="P8" s="389"/>
      <c r="Q8" s="389"/>
      <c r="R8" s="392"/>
      <c r="S8" s="392"/>
      <c r="T8" s="392"/>
      <c r="U8" s="392"/>
      <c r="V8" s="393"/>
      <c r="W8" s="396"/>
      <c r="X8" s="397"/>
      <c r="Y8" s="397"/>
      <c r="Z8" s="397"/>
      <c r="AA8" s="397"/>
      <c r="AB8" s="388"/>
      <c r="AC8" s="404"/>
      <c r="AD8" s="405"/>
      <c r="AE8" s="405"/>
      <c r="AF8" s="405"/>
      <c r="AG8" s="405"/>
      <c r="AH8" s="405"/>
      <c r="AI8" s="405"/>
      <c r="AJ8" s="405"/>
      <c r="AK8" s="405"/>
      <c r="AL8" s="406"/>
      <c r="AM8" s="407" t="s">
        <v>45</v>
      </c>
      <c r="AN8" s="408"/>
      <c r="AO8" s="408"/>
      <c r="AP8" s="408"/>
      <c r="AQ8" s="408"/>
      <c r="AR8" s="408"/>
      <c r="AS8" s="408"/>
      <c r="AT8" s="409"/>
      <c r="AU8" s="410" t="s">
        <v>32</v>
      </c>
      <c r="AV8" s="411"/>
      <c r="AW8" s="411"/>
      <c r="AX8" s="411"/>
      <c r="AY8" s="412" t="s">
        <v>46</v>
      </c>
      <c r="AZ8" s="413"/>
      <c r="BA8" s="413"/>
      <c r="BB8" s="413"/>
      <c r="BC8" s="413"/>
      <c r="BD8" s="413"/>
      <c r="BE8" s="413"/>
      <c r="BF8" s="413"/>
      <c r="BG8" s="413"/>
      <c r="BH8" s="413"/>
      <c r="BI8" s="413"/>
      <c r="BJ8" s="413"/>
      <c r="BK8" s="413"/>
      <c r="BL8" s="413"/>
      <c r="BM8" s="414"/>
      <c r="BN8" s="415">
        <v>54356</v>
      </c>
      <c r="BO8" s="416"/>
      <c r="BP8" s="416"/>
      <c r="BQ8" s="416"/>
      <c r="BR8" s="416"/>
      <c r="BS8" s="416"/>
      <c r="BT8" s="416"/>
      <c r="BU8" s="417"/>
      <c r="BV8" s="415">
        <v>57654</v>
      </c>
      <c r="BW8" s="416"/>
      <c r="BX8" s="416"/>
      <c r="BY8" s="416"/>
      <c r="BZ8" s="416"/>
      <c r="CA8" s="416"/>
      <c r="CB8" s="416"/>
      <c r="CC8" s="417"/>
      <c r="CD8" s="418" t="s">
        <v>47</v>
      </c>
      <c r="CE8" s="419"/>
      <c r="CF8" s="419"/>
      <c r="CG8" s="419"/>
      <c r="CH8" s="419"/>
      <c r="CI8" s="419"/>
      <c r="CJ8" s="419"/>
      <c r="CK8" s="419"/>
      <c r="CL8" s="419"/>
      <c r="CM8" s="419"/>
      <c r="CN8" s="419"/>
      <c r="CO8" s="419"/>
      <c r="CP8" s="419"/>
      <c r="CQ8" s="419"/>
      <c r="CR8" s="419"/>
      <c r="CS8" s="420"/>
      <c r="CT8" s="424">
        <v>0.17</v>
      </c>
      <c r="CU8" s="425"/>
      <c r="CV8" s="425"/>
      <c r="CW8" s="425"/>
      <c r="CX8" s="425"/>
      <c r="CY8" s="425"/>
      <c r="CZ8" s="425"/>
      <c r="DA8" s="426"/>
      <c r="DB8" s="424">
        <v>0.16</v>
      </c>
      <c r="DC8" s="425"/>
      <c r="DD8" s="425"/>
      <c r="DE8" s="425"/>
      <c r="DF8" s="425"/>
      <c r="DG8" s="425"/>
      <c r="DH8" s="425"/>
      <c r="DI8" s="426"/>
    </row>
    <row r="9" spans="1:119" ht="18.75" customHeight="1" thickBot="1" x14ac:dyDescent="0.2">
      <c r="A9" s="42"/>
      <c r="B9" s="378" t="s">
        <v>48</v>
      </c>
      <c r="C9" s="379"/>
      <c r="D9" s="379"/>
      <c r="E9" s="379"/>
      <c r="F9" s="379"/>
      <c r="G9" s="379"/>
      <c r="H9" s="379"/>
      <c r="I9" s="379"/>
      <c r="J9" s="379"/>
      <c r="K9" s="427"/>
      <c r="L9" s="428" t="s">
        <v>49</v>
      </c>
      <c r="M9" s="429"/>
      <c r="N9" s="429"/>
      <c r="O9" s="429"/>
      <c r="P9" s="429"/>
      <c r="Q9" s="430"/>
      <c r="R9" s="431">
        <v>3091</v>
      </c>
      <c r="S9" s="432"/>
      <c r="T9" s="432"/>
      <c r="U9" s="432"/>
      <c r="V9" s="433"/>
      <c r="W9" s="341" t="s">
        <v>50</v>
      </c>
      <c r="X9" s="342"/>
      <c r="Y9" s="342"/>
      <c r="Z9" s="342"/>
      <c r="AA9" s="342"/>
      <c r="AB9" s="342"/>
      <c r="AC9" s="342"/>
      <c r="AD9" s="342"/>
      <c r="AE9" s="342"/>
      <c r="AF9" s="342"/>
      <c r="AG9" s="342"/>
      <c r="AH9" s="342"/>
      <c r="AI9" s="342"/>
      <c r="AJ9" s="342"/>
      <c r="AK9" s="342"/>
      <c r="AL9" s="343"/>
      <c r="AM9" s="407" t="s">
        <v>51</v>
      </c>
      <c r="AN9" s="408"/>
      <c r="AO9" s="408"/>
      <c r="AP9" s="408"/>
      <c r="AQ9" s="408"/>
      <c r="AR9" s="408"/>
      <c r="AS9" s="408"/>
      <c r="AT9" s="409"/>
      <c r="AU9" s="410" t="s">
        <v>32</v>
      </c>
      <c r="AV9" s="411"/>
      <c r="AW9" s="411"/>
      <c r="AX9" s="411"/>
      <c r="AY9" s="412" t="s">
        <v>52</v>
      </c>
      <c r="AZ9" s="413"/>
      <c r="BA9" s="413"/>
      <c r="BB9" s="413"/>
      <c r="BC9" s="413"/>
      <c r="BD9" s="413"/>
      <c r="BE9" s="413"/>
      <c r="BF9" s="413"/>
      <c r="BG9" s="413"/>
      <c r="BH9" s="413"/>
      <c r="BI9" s="413"/>
      <c r="BJ9" s="413"/>
      <c r="BK9" s="413"/>
      <c r="BL9" s="413"/>
      <c r="BM9" s="414"/>
      <c r="BN9" s="415">
        <v>-3298</v>
      </c>
      <c r="BO9" s="416"/>
      <c r="BP9" s="416"/>
      <c r="BQ9" s="416"/>
      <c r="BR9" s="416"/>
      <c r="BS9" s="416"/>
      <c r="BT9" s="416"/>
      <c r="BU9" s="417"/>
      <c r="BV9" s="415">
        <v>43245</v>
      </c>
      <c r="BW9" s="416"/>
      <c r="BX9" s="416"/>
      <c r="BY9" s="416"/>
      <c r="BZ9" s="416"/>
      <c r="CA9" s="416"/>
      <c r="CB9" s="416"/>
      <c r="CC9" s="417"/>
      <c r="CD9" s="418" t="s">
        <v>53</v>
      </c>
      <c r="CE9" s="419"/>
      <c r="CF9" s="419"/>
      <c r="CG9" s="419"/>
      <c r="CH9" s="419"/>
      <c r="CI9" s="419"/>
      <c r="CJ9" s="419"/>
      <c r="CK9" s="419"/>
      <c r="CL9" s="419"/>
      <c r="CM9" s="419"/>
      <c r="CN9" s="419"/>
      <c r="CO9" s="419"/>
      <c r="CP9" s="419"/>
      <c r="CQ9" s="419"/>
      <c r="CR9" s="419"/>
      <c r="CS9" s="420"/>
      <c r="CT9" s="381">
        <v>13.7</v>
      </c>
      <c r="CU9" s="382"/>
      <c r="CV9" s="382"/>
      <c r="CW9" s="382"/>
      <c r="CX9" s="382"/>
      <c r="CY9" s="382"/>
      <c r="CZ9" s="382"/>
      <c r="DA9" s="383"/>
      <c r="DB9" s="381">
        <v>19</v>
      </c>
      <c r="DC9" s="382"/>
      <c r="DD9" s="382"/>
      <c r="DE9" s="382"/>
      <c r="DF9" s="382"/>
      <c r="DG9" s="382"/>
      <c r="DH9" s="382"/>
      <c r="DI9" s="383"/>
    </row>
    <row r="10" spans="1:119" ht="18.75" customHeight="1" thickBot="1" x14ac:dyDescent="0.2">
      <c r="A10" s="42"/>
      <c r="B10" s="378"/>
      <c r="C10" s="379"/>
      <c r="D10" s="379"/>
      <c r="E10" s="379"/>
      <c r="F10" s="379"/>
      <c r="G10" s="379"/>
      <c r="H10" s="379"/>
      <c r="I10" s="379"/>
      <c r="J10" s="379"/>
      <c r="K10" s="427"/>
      <c r="L10" s="434" t="s">
        <v>54</v>
      </c>
      <c r="M10" s="408"/>
      <c r="N10" s="408"/>
      <c r="O10" s="408"/>
      <c r="P10" s="408"/>
      <c r="Q10" s="409"/>
      <c r="R10" s="435">
        <v>3462</v>
      </c>
      <c r="S10" s="436"/>
      <c r="T10" s="436"/>
      <c r="U10" s="436"/>
      <c r="V10" s="437"/>
      <c r="W10" s="372"/>
      <c r="X10" s="373"/>
      <c r="Y10" s="373"/>
      <c r="Z10" s="373"/>
      <c r="AA10" s="373"/>
      <c r="AB10" s="373"/>
      <c r="AC10" s="373"/>
      <c r="AD10" s="373"/>
      <c r="AE10" s="373"/>
      <c r="AF10" s="373"/>
      <c r="AG10" s="373"/>
      <c r="AH10" s="373"/>
      <c r="AI10" s="373"/>
      <c r="AJ10" s="373"/>
      <c r="AK10" s="373"/>
      <c r="AL10" s="376"/>
      <c r="AM10" s="407" t="s">
        <v>55</v>
      </c>
      <c r="AN10" s="408"/>
      <c r="AO10" s="408"/>
      <c r="AP10" s="408"/>
      <c r="AQ10" s="408"/>
      <c r="AR10" s="408"/>
      <c r="AS10" s="408"/>
      <c r="AT10" s="409"/>
      <c r="AU10" s="410" t="s">
        <v>56</v>
      </c>
      <c r="AV10" s="411"/>
      <c r="AW10" s="411"/>
      <c r="AX10" s="411"/>
      <c r="AY10" s="412" t="s">
        <v>57</v>
      </c>
      <c r="AZ10" s="413"/>
      <c r="BA10" s="413"/>
      <c r="BB10" s="413"/>
      <c r="BC10" s="413"/>
      <c r="BD10" s="413"/>
      <c r="BE10" s="413"/>
      <c r="BF10" s="413"/>
      <c r="BG10" s="413"/>
      <c r="BH10" s="413"/>
      <c r="BI10" s="413"/>
      <c r="BJ10" s="413"/>
      <c r="BK10" s="413"/>
      <c r="BL10" s="413"/>
      <c r="BM10" s="414"/>
      <c r="BN10" s="415">
        <v>222</v>
      </c>
      <c r="BO10" s="416"/>
      <c r="BP10" s="416"/>
      <c r="BQ10" s="416"/>
      <c r="BR10" s="416"/>
      <c r="BS10" s="416"/>
      <c r="BT10" s="416"/>
      <c r="BU10" s="417"/>
      <c r="BV10" s="415">
        <v>318</v>
      </c>
      <c r="BW10" s="416"/>
      <c r="BX10" s="416"/>
      <c r="BY10" s="416"/>
      <c r="BZ10" s="416"/>
      <c r="CA10" s="416"/>
      <c r="CB10" s="416"/>
      <c r="CC10" s="417"/>
      <c r="CD10" s="45" t="s">
        <v>58</v>
      </c>
      <c r="CE10" s="46"/>
      <c r="CF10" s="46"/>
      <c r="CG10" s="46"/>
      <c r="CH10" s="46"/>
      <c r="CI10" s="46"/>
      <c r="CJ10" s="46"/>
      <c r="CK10" s="46"/>
      <c r="CL10" s="46"/>
      <c r="CM10" s="46"/>
      <c r="CN10" s="46"/>
      <c r="CO10" s="46"/>
      <c r="CP10" s="46"/>
      <c r="CQ10" s="46"/>
      <c r="CR10" s="46"/>
      <c r="CS10" s="47"/>
      <c r="CT10" s="48"/>
      <c r="CU10" s="49"/>
      <c r="CV10" s="49"/>
      <c r="CW10" s="49"/>
      <c r="CX10" s="49"/>
      <c r="CY10" s="49"/>
      <c r="CZ10" s="49"/>
      <c r="DA10" s="50"/>
      <c r="DB10" s="48"/>
      <c r="DC10" s="49"/>
      <c r="DD10" s="49"/>
      <c r="DE10" s="49"/>
      <c r="DF10" s="49"/>
      <c r="DG10" s="49"/>
      <c r="DH10" s="49"/>
      <c r="DI10" s="50"/>
    </row>
    <row r="11" spans="1:119" ht="18.75" customHeight="1" thickBot="1" x14ac:dyDescent="0.2">
      <c r="A11" s="42"/>
      <c r="B11" s="378"/>
      <c r="C11" s="379"/>
      <c r="D11" s="379"/>
      <c r="E11" s="379"/>
      <c r="F11" s="379"/>
      <c r="G11" s="379"/>
      <c r="H11" s="379"/>
      <c r="I11" s="379"/>
      <c r="J11" s="379"/>
      <c r="K11" s="427"/>
      <c r="L11" s="438" t="s">
        <v>59</v>
      </c>
      <c r="M11" s="439"/>
      <c r="N11" s="439"/>
      <c r="O11" s="439"/>
      <c r="P11" s="439"/>
      <c r="Q11" s="440"/>
      <c r="R11" s="441" t="s">
        <v>60</v>
      </c>
      <c r="S11" s="442"/>
      <c r="T11" s="442"/>
      <c r="U11" s="442"/>
      <c r="V11" s="443"/>
      <c r="W11" s="372"/>
      <c r="X11" s="373"/>
      <c r="Y11" s="373"/>
      <c r="Z11" s="373"/>
      <c r="AA11" s="373"/>
      <c r="AB11" s="373"/>
      <c r="AC11" s="373"/>
      <c r="AD11" s="373"/>
      <c r="AE11" s="373"/>
      <c r="AF11" s="373"/>
      <c r="AG11" s="373"/>
      <c r="AH11" s="373"/>
      <c r="AI11" s="373"/>
      <c r="AJ11" s="373"/>
      <c r="AK11" s="373"/>
      <c r="AL11" s="376"/>
      <c r="AM11" s="407" t="s">
        <v>61</v>
      </c>
      <c r="AN11" s="408"/>
      <c r="AO11" s="408"/>
      <c r="AP11" s="408"/>
      <c r="AQ11" s="408"/>
      <c r="AR11" s="408"/>
      <c r="AS11" s="408"/>
      <c r="AT11" s="409"/>
      <c r="AU11" s="410" t="s">
        <v>32</v>
      </c>
      <c r="AV11" s="411"/>
      <c r="AW11" s="411"/>
      <c r="AX11" s="411"/>
      <c r="AY11" s="412" t="s">
        <v>62</v>
      </c>
      <c r="AZ11" s="413"/>
      <c r="BA11" s="413"/>
      <c r="BB11" s="413"/>
      <c r="BC11" s="413"/>
      <c r="BD11" s="413"/>
      <c r="BE11" s="413"/>
      <c r="BF11" s="413"/>
      <c r="BG11" s="413"/>
      <c r="BH11" s="413"/>
      <c r="BI11" s="413"/>
      <c r="BJ11" s="413"/>
      <c r="BK11" s="413"/>
      <c r="BL11" s="413"/>
      <c r="BM11" s="414"/>
      <c r="BN11" s="415">
        <v>0</v>
      </c>
      <c r="BO11" s="416"/>
      <c r="BP11" s="416"/>
      <c r="BQ11" s="416"/>
      <c r="BR11" s="416"/>
      <c r="BS11" s="416"/>
      <c r="BT11" s="416"/>
      <c r="BU11" s="417"/>
      <c r="BV11" s="415">
        <v>0</v>
      </c>
      <c r="BW11" s="416"/>
      <c r="BX11" s="416"/>
      <c r="BY11" s="416"/>
      <c r="BZ11" s="416"/>
      <c r="CA11" s="416"/>
      <c r="CB11" s="416"/>
      <c r="CC11" s="417"/>
      <c r="CD11" s="418" t="s">
        <v>63</v>
      </c>
      <c r="CE11" s="419"/>
      <c r="CF11" s="419"/>
      <c r="CG11" s="419"/>
      <c r="CH11" s="419"/>
      <c r="CI11" s="419"/>
      <c r="CJ11" s="419"/>
      <c r="CK11" s="419"/>
      <c r="CL11" s="419"/>
      <c r="CM11" s="419"/>
      <c r="CN11" s="419"/>
      <c r="CO11" s="419"/>
      <c r="CP11" s="419"/>
      <c r="CQ11" s="419"/>
      <c r="CR11" s="419"/>
      <c r="CS11" s="420"/>
      <c r="CT11" s="424" t="s">
        <v>64</v>
      </c>
      <c r="CU11" s="425"/>
      <c r="CV11" s="425"/>
      <c r="CW11" s="425"/>
      <c r="CX11" s="425"/>
      <c r="CY11" s="425"/>
      <c r="CZ11" s="425"/>
      <c r="DA11" s="426"/>
      <c r="DB11" s="424" t="s">
        <v>64</v>
      </c>
      <c r="DC11" s="425"/>
      <c r="DD11" s="425"/>
      <c r="DE11" s="425"/>
      <c r="DF11" s="425"/>
      <c r="DG11" s="425"/>
      <c r="DH11" s="425"/>
      <c r="DI11" s="426"/>
    </row>
    <row r="12" spans="1:119" ht="18.75" customHeight="1" x14ac:dyDescent="0.15">
      <c r="A12" s="42"/>
      <c r="B12" s="444" t="s">
        <v>65</v>
      </c>
      <c r="C12" s="445"/>
      <c r="D12" s="445"/>
      <c r="E12" s="445"/>
      <c r="F12" s="445"/>
      <c r="G12" s="445"/>
      <c r="H12" s="445"/>
      <c r="I12" s="445"/>
      <c r="J12" s="445"/>
      <c r="K12" s="446"/>
      <c r="L12" s="453" t="s">
        <v>66</v>
      </c>
      <c r="M12" s="454"/>
      <c r="N12" s="454"/>
      <c r="O12" s="454"/>
      <c r="P12" s="454"/>
      <c r="Q12" s="455"/>
      <c r="R12" s="456">
        <v>2902</v>
      </c>
      <c r="S12" s="457"/>
      <c r="T12" s="457"/>
      <c r="U12" s="457"/>
      <c r="V12" s="458"/>
      <c r="W12" s="459" t="s">
        <v>24</v>
      </c>
      <c r="X12" s="411"/>
      <c r="Y12" s="411"/>
      <c r="Z12" s="411"/>
      <c r="AA12" s="411"/>
      <c r="AB12" s="460"/>
      <c r="AC12" s="461" t="s">
        <v>67</v>
      </c>
      <c r="AD12" s="462"/>
      <c r="AE12" s="462"/>
      <c r="AF12" s="462"/>
      <c r="AG12" s="463"/>
      <c r="AH12" s="461" t="s">
        <v>68</v>
      </c>
      <c r="AI12" s="462"/>
      <c r="AJ12" s="462"/>
      <c r="AK12" s="462"/>
      <c r="AL12" s="464"/>
      <c r="AM12" s="407" t="s">
        <v>69</v>
      </c>
      <c r="AN12" s="408"/>
      <c r="AO12" s="408"/>
      <c r="AP12" s="408"/>
      <c r="AQ12" s="408"/>
      <c r="AR12" s="408"/>
      <c r="AS12" s="408"/>
      <c r="AT12" s="409"/>
      <c r="AU12" s="410" t="s">
        <v>56</v>
      </c>
      <c r="AV12" s="411"/>
      <c r="AW12" s="411"/>
      <c r="AX12" s="411"/>
      <c r="AY12" s="412" t="s">
        <v>70</v>
      </c>
      <c r="AZ12" s="413"/>
      <c r="BA12" s="413"/>
      <c r="BB12" s="413"/>
      <c r="BC12" s="413"/>
      <c r="BD12" s="413"/>
      <c r="BE12" s="413"/>
      <c r="BF12" s="413"/>
      <c r="BG12" s="413"/>
      <c r="BH12" s="413"/>
      <c r="BI12" s="413"/>
      <c r="BJ12" s="413"/>
      <c r="BK12" s="413"/>
      <c r="BL12" s="413"/>
      <c r="BM12" s="414"/>
      <c r="BN12" s="415">
        <v>30000</v>
      </c>
      <c r="BO12" s="416"/>
      <c r="BP12" s="416"/>
      <c r="BQ12" s="416"/>
      <c r="BR12" s="416"/>
      <c r="BS12" s="416"/>
      <c r="BT12" s="416"/>
      <c r="BU12" s="417"/>
      <c r="BV12" s="415">
        <v>33329</v>
      </c>
      <c r="BW12" s="416"/>
      <c r="BX12" s="416"/>
      <c r="BY12" s="416"/>
      <c r="BZ12" s="416"/>
      <c r="CA12" s="416"/>
      <c r="CB12" s="416"/>
      <c r="CC12" s="417"/>
      <c r="CD12" s="418" t="s">
        <v>71</v>
      </c>
      <c r="CE12" s="419"/>
      <c r="CF12" s="419"/>
      <c r="CG12" s="419"/>
      <c r="CH12" s="419"/>
      <c r="CI12" s="419"/>
      <c r="CJ12" s="419"/>
      <c r="CK12" s="419"/>
      <c r="CL12" s="419"/>
      <c r="CM12" s="419"/>
      <c r="CN12" s="419"/>
      <c r="CO12" s="419"/>
      <c r="CP12" s="419"/>
      <c r="CQ12" s="419"/>
      <c r="CR12" s="419"/>
      <c r="CS12" s="420"/>
      <c r="CT12" s="424" t="s">
        <v>64</v>
      </c>
      <c r="CU12" s="425"/>
      <c r="CV12" s="425"/>
      <c r="CW12" s="425"/>
      <c r="CX12" s="425"/>
      <c r="CY12" s="425"/>
      <c r="CZ12" s="425"/>
      <c r="DA12" s="426"/>
      <c r="DB12" s="424" t="s">
        <v>64</v>
      </c>
      <c r="DC12" s="425"/>
      <c r="DD12" s="425"/>
      <c r="DE12" s="425"/>
      <c r="DF12" s="425"/>
      <c r="DG12" s="425"/>
      <c r="DH12" s="425"/>
      <c r="DI12" s="426"/>
    </row>
    <row r="13" spans="1:119" ht="18.75" customHeight="1" x14ac:dyDescent="0.15">
      <c r="A13" s="42"/>
      <c r="B13" s="447"/>
      <c r="C13" s="448"/>
      <c r="D13" s="448"/>
      <c r="E13" s="448"/>
      <c r="F13" s="448"/>
      <c r="G13" s="448"/>
      <c r="H13" s="448"/>
      <c r="I13" s="448"/>
      <c r="J13" s="448"/>
      <c r="K13" s="449"/>
      <c r="L13" s="51"/>
      <c r="M13" s="475" t="s">
        <v>72</v>
      </c>
      <c r="N13" s="476"/>
      <c r="O13" s="476"/>
      <c r="P13" s="476"/>
      <c r="Q13" s="477"/>
      <c r="R13" s="468">
        <v>2859</v>
      </c>
      <c r="S13" s="469"/>
      <c r="T13" s="469"/>
      <c r="U13" s="469"/>
      <c r="V13" s="470"/>
      <c r="W13" s="394" t="s">
        <v>73</v>
      </c>
      <c r="X13" s="395"/>
      <c r="Y13" s="395"/>
      <c r="Z13" s="395"/>
      <c r="AA13" s="395"/>
      <c r="AB13" s="385"/>
      <c r="AC13" s="435">
        <v>527</v>
      </c>
      <c r="AD13" s="436"/>
      <c r="AE13" s="436"/>
      <c r="AF13" s="436"/>
      <c r="AG13" s="478"/>
      <c r="AH13" s="435">
        <v>543</v>
      </c>
      <c r="AI13" s="436"/>
      <c r="AJ13" s="436"/>
      <c r="AK13" s="436"/>
      <c r="AL13" s="437"/>
      <c r="AM13" s="407" t="s">
        <v>74</v>
      </c>
      <c r="AN13" s="408"/>
      <c r="AO13" s="408"/>
      <c r="AP13" s="408"/>
      <c r="AQ13" s="408"/>
      <c r="AR13" s="408"/>
      <c r="AS13" s="408"/>
      <c r="AT13" s="409"/>
      <c r="AU13" s="410" t="s">
        <v>56</v>
      </c>
      <c r="AV13" s="411"/>
      <c r="AW13" s="411"/>
      <c r="AX13" s="411"/>
      <c r="AY13" s="412" t="s">
        <v>75</v>
      </c>
      <c r="AZ13" s="413"/>
      <c r="BA13" s="413"/>
      <c r="BB13" s="413"/>
      <c r="BC13" s="413"/>
      <c r="BD13" s="413"/>
      <c r="BE13" s="413"/>
      <c r="BF13" s="413"/>
      <c r="BG13" s="413"/>
      <c r="BH13" s="413"/>
      <c r="BI13" s="413"/>
      <c r="BJ13" s="413"/>
      <c r="BK13" s="413"/>
      <c r="BL13" s="413"/>
      <c r="BM13" s="414"/>
      <c r="BN13" s="415">
        <v>-33076</v>
      </c>
      <c r="BO13" s="416"/>
      <c r="BP13" s="416"/>
      <c r="BQ13" s="416"/>
      <c r="BR13" s="416"/>
      <c r="BS13" s="416"/>
      <c r="BT13" s="416"/>
      <c r="BU13" s="417"/>
      <c r="BV13" s="415">
        <v>10234</v>
      </c>
      <c r="BW13" s="416"/>
      <c r="BX13" s="416"/>
      <c r="BY13" s="416"/>
      <c r="BZ13" s="416"/>
      <c r="CA13" s="416"/>
      <c r="CB13" s="416"/>
      <c r="CC13" s="417"/>
      <c r="CD13" s="418" t="s">
        <v>76</v>
      </c>
      <c r="CE13" s="419"/>
      <c r="CF13" s="419"/>
      <c r="CG13" s="419"/>
      <c r="CH13" s="419"/>
      <c r="CI13" s="419"/>
      <c r="CJ13" s="419"/>
      <c r="CK13" s="419"/>
      <c r="CL13" s="419"/>
      <c r="CM13" s="419"/>
      <c r="CN13" s="419"/>
      <c r="CO13" s="419"/>
      <c r="CP13" s="419"/>
      <c r="CQ13" s="419"/>
      <c r="CR13" s="419"/>
      <c r="CS13" s="420"/>
      <c r="CT13" s="381">
        <v>8.6999999999999993</v>
      </c>
      <c r="CU13" s="382"/>
      <c r="CV13" s="382"/>
      <c r="CW13" s="382"/>
      <c r="CX13" s="382"/>
      <c r="CY13" s="382"/>
      <c r="CZ13" s="382"/>
      <c r="DA13" s="383"/>
      <c r="DB13" s="381">
        <v>10.199999999999999</v>
      </c>
      <c r="DC13" s="382"/>
      <c r="DD13" s="382"/>
      <c r="DE13" s="382"/>
      <c r="DF13" s="382"/>
      <c r="DG13" s="382"/>
      <c r="DH13" s="382"/>
      <c r="DI13" s="383"/>
    </row>
    <row r="14" spans="1:119" ht="18.75" customHeight="1" thickBot="1" x14ac:dyDescent="0.2">
      <c r="A14" s="42"/>
      <c r="B14" s="447"/>
      <c r="C14" s="448"/>
      <c r="D14" s="448"/>
      <c r="E14" s="448"/>
      <c r="F14" s="448"/>
      <c r="G14" s="448"/>
      <c r="H14" s="448"/>
      <c r="I14" s="448"/>
      <c r="J14" s="448"/>
      <c r="K14" s="449"/>
      <c r="L14" s="465" t="s">
        <v>77</v>
      </c>
      <c r="M14" s="466"/>
      <c r="N14" s="466"/>
      <c r="O14" s="466"/>
      <c r="P14" s="466"/>
      <c r="Q14" s="467"/>
      <c r="R14" s="468">
        <v>2976</v>
      </c>
      <c r="S14" s="469"/>
      <c r="T14" s="469"/>
      <c r="U14" s="469"/>
      <c r="V14" s="470"/>
      <c r="W14" s="374"/>
      <c r="X14" s="375"/>
      <c r="Y14" s="375"/>
      <c r="Z14" s="375"/>
      <c r="AA14" s="375"/>
      <c r="AB14" s="364"/>
      <c r="AC14" s="471">
        <v>35.9</v>
      </c>
      <c r="AD14" s="472"/>
      <c r="AE14" s="472"/>
      <c r="AF14" s="472"/>
      <c r="AG14" s="473"/>
      <c r="AH14" s="471">
        <v>34.700000000000003</v>
      </c>
      <c r="AI14" s="472"/>
      <c r="AJ14" s="472"/>
      <c r="AK14" s="472"/>
      <c r="AL14" s="474"/>
      <c r="AM14" s="407"/>
      <c r="AN14" s="408"/>
      <c r="AO14" s="408"/>
      <c r="AP14" s="408"/>
      <c r="AQ14" s="408"/>
      <c r="AR14" s="408"/>
      <c r="AS14" s="408"/>
      <c r="AT14" s="409"/>
      <c r="AU14" s="410"/>
      <c r="AV14" s="411"/>
      <c r="AW14" s="411"/>
      <c r="AX14" s="411"/>
      <c r="AY14" s="412"/>
      <c r="AZ14" s="413"/>
      <c r="BA14" s="413"/>
      <c r="BB14" s="413"/>
      <c r="BC14" s="413"/>
      <c r="BD14" s="413"/>
      <c r="BE14" s="413"/>
      <c r="BF14" s="413"/>
      <c r="BG14" s="413"/>
      <c r="BH14" s="413"/>
      <c r="BI14" s="413"/>
      <c r="BJ14" s="413"/>
      <c r="BK14" s="413"/>
      <c r="BL14" s="413"/>
      <c r="BM14" s="414"/>
      <c r="BN14" s="415"/>
      <c r="BO14" s="416"/>
      <c r="BP14" s="416"/>
      <c r="BQ14" s="416"/>
      <c r="BR14" s="416"/>
      <c r="BS14" s="416"/>
      <c r="BT14" s="416"/>
      <c r="BU14" s="417"/>
      <c r="BV14" s="415"/>
      <c r="BW14" s="416"/>
      <c r="BX14" s="416"/>
      <c r="BY14" s="416"/>
      <c r="BZ14" s="416"/>
      <c r="CA14" s="416"/>
      <c r="CB14" s="416"/>
      <c r="CC14" s="417"/>
      <c r="CD14" s="479" t="s">
        <v>78</v>
      </c>
      <c r="CE14" s="480"/>
      <c r="CF14" s="480"/>
      <c r="CG14" s="480"/>
      <c r="CH14" s="480"/>
      <c r="CI14" s="480"/>
      <c r="CJ14" s="480"/>
      <c r="CK14" s="480"/>
      <c r="CL14" s="480"/>
      <c r="CM14" s="480"/>
      <c r="CN14" s="480"/>
      <c r="CO14" s="480"/>
      <c r="CP14" s="480"/>
      <c r="CQ14" s="480"/>
      <c r="CR14" s="480"/>
      <c r="CS14" s="481"/>
      <c r="CT14" s="482">
        <v>3.3</v>
      </c>
      <c r="CU14" s="483"/>
      <c r="CV14" s="483"/>
      <c r="CW14" s="483"/>
      <c r="CX14" s="483"/>
      <c r="CY14" s="483"/>
      <c r="CZ14" s="483"/>
      <c r="DA14" s="484"/>
      <c r="DB14" s="482">
        <v>2.1</v>
      </c>
      <c r="DC14" s="483"/>
      <c r="DD14" s="483"/>
      <c r="DE14" s="483"/>
      <c r="DF14" s="483"/>
      <c r="DG14" s="483"/>
      <c r="DH14" s="483"/>
      <c r="DI14" s="484"/>
    </row>
    <row r="15" spans="1:119" ht="18.75" customHeight="1" x14ac:dyDescent="0.15">
      <c r="A15" s="42"/>
      <c r="B15" s="447"/>
      <c r="C15" s="448"/>
      <c r="D15" s="448"/>
      <c r="E15" s="448"/>
      <c r="F15" s="448"/>
      <c r="G15" s="448"/>
      <c r="H15" s="448"/>
      <c r="I15" s="448"/>
      <c r="J15" s="448"/>
      <c r="K15" s="449"/>
      <c r="L15" s="51"/>
      <c r="M15" s="475" t="s">
        <v>72</v>
      </c>
      <c r="N15" s="476"/>
      <c r="O15" s="476"/>
      <c r="P15" s="476"/>
      <c r="Q15" s="477"/>
      <c r="R15" s="468">
        <v>2938</v>
      </c>
      <c r="S15" s="469"/>
      <c r="T15" s="469"/>
      <c r="U15" s="469"/>
      <c r="V15" s="470"/>
      <c r="W15" s="394" t="s">
        <v>79</v>
      </c>
      <c r="X15" s="395"/>
      <c r="Y15" s="395"/>
      <c r="Z15" s="395"/>
      <c r="AA15" s="395"/>
      <c r="AB15" s="385"/>
      <c r="AC15" s="435">
        <v>263</v>
      </c>
      <c r="AD15" s="436"/>
      <c r="AE15" s="436"/>
      <c r="AF15" s="436"/>
      <c r="AG15" s="478"/>
      <c r="AH15" s="435">
        <v>287</v>
      </c>
      <c r="AI15" s="436"/>
      <c r="AJ15" s="436"/>
      <c r="AK15" s="436"/>
      <c r="AL15" s="437"/>
      <c r="AM15" s="407"/>
      <c r="AN15" s="408"/>
      <c r="AO15" s="408"/>
      <c r="AP15" s="408"/>
      <c r="AQ15" s="408"/>
      <c r="AR15" s="408"/>
      <c r="AS15" s="408"/>
      <c r="AT15" s="409"/>
      <c r="AU15" s="410"/>
      <c r="AV15" s="411"/>
      <c r="AW15" s="411"/>
      <c r="AX15" s="411"/>
      <c r="AY15" s="344" t="s">
        <v>80</v>
      </c>
      <c r="AZ15" s="345"/>
      <c r="BA15" s="345"/>
      <c r="BB15" s="345"/>
      <c r="BC15" s="345"/>
      <c r="BD15" s="345"/>
      <c r="BE15" s="345"/>
      <c r="BF15" s="345"/>
      <c r="BG15" s="345"/>
      <c r="BH15" s="345"/>
      <c r="BI15" s="345"/>
      <c r="BJ15" s="345"/>
      <c r="BK15" s="345"/>
      <c r="BL15" s="345"/>
      <c r="BM15" s="346"/>
      <c r="BN15" s="347">
        <v>328057</v>
      </c>
      <c r="BO15" s="348"/>
      <c r="BP15" s="348"/>
      <c r="BQ15" s="348"/>
      <c r="BR15" s="348"/>
      <c r="BS15" s="348"/>
      <c r="BT15" s="348"/>
      <c r="BU15" s="349"/>
      <c r="BV15" s="347">
        <v>317045</v>
      </c>
      <c r="BW15" s="348"/>
      <c r="BX15" s="348"/>
      <c r="BY15" s="348"/>
      <c r="BZ15" s="348"/>
      <c r="CA15" s="348"/>
      <c r="CB15" s="348"/>
      <c r="CC15" s="349"/>
      <c r="CD15" s="485" t="s">
        <v>81</v>
      </c>
      <c r="CE15" s="486"/>
      <c r="CF15" s="486"/>
      <c r="CG15" s="486"/>
      <c r="CH15" s="486"/>
      <c r="CI15" s="486"/>
      <c r="CJ15" s="486"/>
      <c r="CK15" s="486"/>
      <c r="CL15" s="486"/>
      <c r="CM15" s="486"/>
      <c r="CN15" s="486"/>
      <c r="CO15" s="486"/>
      <c r="CP15" s="486"/>
      <c r="CQ15" s="486"/>
      <c r="CR15" s="486"/>
      <c r="CS15" s="487"/>
      <c r="CT15" s="52"/>
      <c r="CU15" s="53"/>
      <c r="CV15" s="53"/>
      <c r="CW15" s="53"/>
      <c r="CX15" s="53"/>
      <c r="CY15" s="53"/>
      <c r="CZ15" s="53"/>
      <c r="DA15" s="54"/>
      <c r="DB15" s="52"/>
      <c r="DC15" s="53"/>
      <c r="DD15" s="53"/>
      <c r="DE15" s="53"/>
      <c r="DF15" s="53"/>
      <c r="DG15" s="53"/>
      <c r="DH15" s="53"/>
      <c r="DI15" s="54"/>
    </row>
    <row r="16" spans="1:119" ht="18.75" customHeight="1" x14ac:dyDescent="0.15">
      <c r="A16" s="42"/>
      <c r="B16" s="447"/>
      <c r="C16" s="448"/>
      <c r="D16" s="448"/>
      <c r="E16" s="448"/>
      <c r="F16" s="448"/>
      <c r="G16" s="448"/>
      <c r="H16" s="448"/>
      <c r="I16" s="448"/>
      <c r="J16" s="448"/>
      <c r="K16" s="449"/>
      <c r="L16" s="465" t="s">
        <v>82</v>
      </c>
      <c r="M16" s="488"/>
      <c r="N16" s="488"/>
      <c r="O16" s="488"/>
      <c r="P16" s="488"/>
      <c r="Q16" s="489"/>
      <c r="R16" s="490" t="s">
        <v>83</v>
      </c>
      <c r="S16" s="491"/>
      <c r="T16" s="491"/>
      <c r="U16" s="491"/>
      <c r="V16" s="492"/>
      <c r="W16" s="374"/>
      <c r="X16" s="375"/>
      <c r="Y16" s="375"/>
      <c r="Z16" s="375"/>
      <c r="AA16" s="375"/>
      <c r="AB16" s="364"/>
      <c r="AC16" s="471">
        <v>17.899999999999999</v>
      </c>
      <c r="AD16" s="472"/>
      <c r="AE16" s="472"/>
      <c r="AF16" s="472"/>
      <c r="AG16" s="473"/>
      <c r="AH16" s="471">
        <v>18.3</v>
      </c>
      <c r="AI16" s="472"/>
      <c r="AJ16" s="472"/>
      <c r="AK16" s="472"/>
      <c r="AL16" s="474"/>
      <c r="AM16" s="407"/>
      <c r="AN16" s="408"/>
      <c r="AO16" s="408"/>
      <c r="AP16" s="408"/>
      <c r="AQ16" s="408"/>
      <c r="AR16" s="408"/>
      <c r="AS16" s="408"/>
      <c r="AT16" s="409"/>
      <c r="AU16" s="410"/>
      <c r="AV16" s="411"/>
      <c r="AW16" s="411"/>
      <c r="AX16" s="411"/>
      <c r="AY16" s="412" t="s">
        <v>84</v>
      </c>
      <c r="AZ16" s="413"/>
      <c r="BA16" s="413"/>
      <c r="BB16" s="413"/>
      <c r="BC16" s="413"/>
      <c r="BD16" s="413"/>
      <c r="BE16" s="413"/>
      <c r="BF16" s="413"/>
      <c r="BG16" s="413"/>
      <c r="BH16" s="413"/>
      <c r="BI16" s="413"/>
      <c r="BJ16" s="413"/>
      <c r="BK16" s="413"/>
      <c r="BL16" s="413"/>
      <c r="BM16" s="414"/>
      <c r="BN16" s="415">
        <v>1755402</v>
      </c>
      <c r="BO16" s="416"/>
      <c r="BP16" s="416"/>
      <c r="BQ16" s="416"/>
      <c r="BR16" s="416"/>
      <c r="BS16" s="416"/>
      <c r="BT16" s="416"/>
      <c r="BU16" s="417"/>
      <c r="BV16" s="415">
        <v>1817327</v>
      </c>
      <c r="BW16" s="416"/>
      <c r="BX16" s="416"/>
      <c r="BY16" s="416"/>
      <c r="BZ16" s="416"/>
      <c r="CA16" s="416"/>
      <c r="CB16" s="416"/>
      <c r="CC16" s="417"/>
      <c r="CD16" s="55"/>
      <c r="CE16" s="496"/>
      <c r="CF16" s="496"/>
      <c r="CG16" s="496"/>
      <c r="CH16" s="496"/>
      <c r="CI16" s="496"/>
      <c r="CJ16" s="496"/>
      <c r="CK16" s="496"/>
      <c r="CL16" s="496"/>
      <c r="CM16" s="496"/>
      <c r="CN16" s="496"/>
      <c r="CO16" s="496"/>
      <c r="CP16" s="496"/>
      <c r="CQ16" s="496"/>
      <c r="CR16" s="496"/>
      <c r="CS16" s="497"/>
      <c r="CT16" s="381"/>
      <c r="CU16" s="382"/>
      <c r="CV16" s="382"/>
      <c r="CW16" s="382"/>
      <c r="CX16" s="382"/>
      <c r="CY16" s="382"/>
      <c r="CZ16" s="382"/>
      <c r="DA16" s="383"/>
      <c r="DB16" s="381"/>
      <c r="DC16" s="382"/>
      <c r="DD16" s="382"/>
      <c r="DE16" s="382"/>
      <c r="DF16" s="382"/>
      <c r="DG16" s="382"/>
      <c r="DH16" s="382"/>
      <c r="DI16" s="383"/>
    </row>
    <row r="17" spans="1:113" ht="18.75" customHeight="1" thickBot="1" x14ac:dyDescent="0.2">
      <c r="A17" s="42"/>
      <c r="B17" s="450"/>
      <c r="C17" s="451"/>
      <c r="D17" s="451"/>
      <c r="E17" s="451"/>
      <c r="F17" s="451"/>
      <c r="G17" s="451"/>
      <c r="H17" s="451"/>
      <c r="I17" s="451"/>
      <c r="J17" s="451"/>
      <c r="K17" s="452"/>
      <c r="L17" s="56"/>
      <c r="M17" s="493" t="s">
        <v>85</v>
      </c>
      <c r="N17" s="494"/>
      <c r="O17" s="494"/>
      <c r="P17" s="494"/>
      <c r="Q17" s="495"/>
      <c r="R17" s="490" t="s">
        <v>86</v>
      </c>
      <c r="S17" s="491"/>
      <c r="T17" s="491"/>
      <c r="U17" s="491"/>
      <c r="V17" s="492"/>
      <c r="W17" s="394" t="s">
        <v>87</v>
      </c>
      <c r="X17" s="395"/>
      <c r="Y17" s="395"/>
      <c r="Z17" s="395"/>
      <c r="AA17" s="395"/>
      <c r="AB17" s="385"/>
      <c r="AC17" s="435">
        <v>680</v>
      </c>
      <c r="AD17" s="436"/>
      <c r="AE17" s="436"/>
      <c r="AF17" s="436"/>
      <c r="AG17" s="478"/>
      <c r="AH17" s="435">
        <v>735</v>
      </c>
      <c r="AI17" s="436"/>
      <c r="AJ17" s="436"/>
      <c r="AK17" s="436"/>
      <c r="AL17" s="437"/>
      <c r="AM17" s="407"/>
      <c r="AN17" s="408"/>
      <c r="AO17" s="408"/>
      <c r="AP17" s="408"/>
      <c r="AQ17" s="408"/>
      <c r="AR17" s="408"/>
      <c r="AS17" s="408"/>
      <c r="AT17" s="409"/>
      <c r="AU17" s="410"/>
      <c r="AV17" s="411"/>
      <c r="AW17" s="411"/>
      <c r="AX17" s="411"/>
      <c r="AY17" s="412" t="s">
        <v>88</v>
      </c>
      <c r="AZ17" s="413"/>
      <c r="BA17" s="413"/>
      <c r="BB17" s="413"/>
      <c r="BC17" s="413"/>
      <c r="BD17" s="413"/>
      <c r="BE17" s="413"/>
      <c r="BF17" s="413"/>
      <c r="BG17" s="413"/>
      <c r="BH17" s="413"/>
      <c r="BI17" s="413"/>
      <c r="BJ17" s="413"/>
      <c r="BK17" s="413"/>
      <c r="BL17" s="413"/>
      <c r="BM17" s="414"/>
      <c r="BN17" s="415">
        <v>415093</v>
      </c>
      <c r="BO17" s="416"/>
      <c r="BP17" s="416"/>
      <c r="BQ17" s="416"/>
      <c r="BR17" s="416"/>
      <c r="BS17" s="416"/>
      <c r="BT17" s="416"/>
      <c r="BU17" s="417"/>
      <c r="BV17" s="415">
        <v>391892</v>
      </c>
      <c r="BW17" s="416"/>
      <c r="BX17" s="416"/>
      <c r="BY17" s="416"/>
      <c r="BZ17" s="416"/>
      <c r="CA17" s="416"/>
      <c r="CB17" s="416"/>
      <c r="CC17" s="417"/>
      <c r="CD17" s="55"/>
      <c r="CE17" s="496"/>
      <c r="CF17" s="496"/>
      <c r="CG17" s="496"/>
      <c r="CH17" s="496"/>
      <c r="CI17" s="496"/>
      <c r="CJ17" s="496"/>
      <c r="CK17" s="496"/>
      <c r="CL17" s="496"/>
      <c r="CM17" s="496"/>
      <c r="CN17" s="496"/>
      <c r="CO17" s="496"/>
      <c r="CP17" s="496"/>
      <c r="CQ17" s="496"/>
      <c r="CR17" s="496"/>
      <c r="CS17" s="497"/>
      <c r="CT17" s="381"/>
      <c r="CU17" s="382"/>
      <c r="CV17" s="382"/>
      <c r="CW17" s="382"/>
      <c r="CX17" s="382"/>
      <c r="CY17" s="382"/>
      <c r="CZ17" s="382"/>
      <c r="DA17" s="383"/>
      <c r="DB17" s="381"/>
      <c r="DC17" s="382"/>
      <c r="DD17" s="382"/>
      <c r="DE17" s="382"/>
      <c r="DF17" s="382"/>
      <c r="DG17" s="382"/>
      <c r="DH17" s="382"/>
      <c r="DI17" s="383"/>
    </row>
    <row r="18" spans="1:113" ht="18.75" customHeight="1" thickBot="1" x14ac:dyDescent="0.2">
      <c r="A18" s="42"/>
      <c r="B18" s="498" t="s">
        <v>89</v>
      </c>
      <c r="C18" s="427"/>
      <c r="D18" s="427"/>
      <c r="E18" s="499"/>
      <c r="F18" s="499"/>
      <c r="G18" s="499"/>
      <c r="H18" s="499"/>
      <c r="I18" s="499"/>
      <c r="J18" s="499"/>
      <c r="K18" s="499"/>
      <c r="L18" s="500">
        <v>48.64</v>
      </c>
      <c r="M18" s="500"/>
      <c r="N18" s="500"/>
      <c r="O18" s="500"/>
      <c r="P18" s="500"/>
      <c r="Q18" s="500"/>
      <c r="R18" s="501"/>
      <c r="S18" s="501"/>
      <c r="T18" s="501"/>
      <c r="U18" s="501"/>
      <c r="V18" s="502"/>
      <c r="W18" s="396"/>
      <c r="X18" s="397"/>
      <c r="Y18" s="397"/>
      <c r="Z18" s="397"/>
      <c r="AA18" s="397"/>
      <c r="AB18" s="388"/>
      <c r="AC18" s="503">
        <v>46.3</v>
      </c>
      <c r="AD18" s="504"/>
      <c r="AE18" s="504"/>
      <c r="AF18" s="504"/>
      <c r="AG18" s="505"/>
      <c r="AH18" s="503">
        <v>47</v>
      </c>
      <c r="AI18" s="504"/>
      <c r="AJ18" s="504"/>
      <c r="AK18" s="504"/>
      <c r="AL18" s="506"/>
      <c r="AM18" s="407"/>
      <c r="AN18" s="408"/>
      <c r="AO18" s="408"/>
      <c r="AP18" s="408"/>
      <c r="AQ18" s="408"/>
      <c r="AR18" s="408"/>
      <c r="AS18" s="408"/>
      <c r="AT18" s="409"/>
      <c r="AU18" s="410"/>
      <c r="AV18" s="411"/>
      <c r="AW18" s="411"/>
      <c r="AX18" s="411"/>
      <c r="AY18" s="412" t="s">
        <v>90</v>
      </c>
      <c r="AZ18" s="413"/>
      <c r="BA18" s="413"/>
      <c r="BB18" s="413"/>
      <c r="BC18" s="413"/>
      <c r="BD18" s="413"/>
      <c r="BE18" s="413"/>
      <c r="BF18" s="413"/>
      <c r="BG18" s="413"/>
      <c r="BH18" s="413"/>
      <c r="BI18" s="413"/>
      <c r="BJ18" s="413"/>
      <c r="BK18" s="413"/>
      <c r="BL18" s="413"/>
      <c r="BM18" s="414"/>
      <c r="BN18" s="415">
        <v>1478412</v>
      </c>
      <c r="BO18" s="416"/>
      <c r="BP18" s="416"/>
      <c r="BQ18" s="416"/>
      <c r="BR18" s="416"/>
      <c r="BS18" s="416"/>
      <c r="BT18" s="416"/>
      <c r="BU18" s="417"/>
      <c r="BV18" s="415">
        <v>1643609</v>
      </c>
      <c r="BW18" s="416"/>
      <c r="BX18" s="416"/>
      <c r="BY18" s="416"/>
      <c r="BZ18" s="416"/>
      <c r="CA18" s="416"/>
      <c r="CB18" s="416"/>
      <c r="CC18" s="417"/>
      <c r="CD18" s="55"/>
      <c r="CE18" s="496"/>
      <c r="CF18" s="496"/>
      <c r="CG18" s="496"/>
      <c r="CH18" s="496"/>
      <c r="CI18" s="496"/>
      <c r="CJ18" s="496"/>
      <c r="CK18" s="496"/>
      <c r="CL18" s="496"/>
      <c r="CM18" s="496"/>
      <c r="CN18" s="496"/>
      <c r="CO18" s="496"/>
      <c r="CP18" s="496"/>
      <c r="CQ18" s="496"/>
      <c r="CR18" s="496"/>
      <c r="CS18" s="497"/>
      <c r="CT18" s="381"/>
      <c r="CU18" s="382"/>
      <c r="CV18" s="382"/>
      <c r="CW18" s="382"/>
      <c r="CX18" s="382"/>
      <c r="CY18" s="382"/>
      <c r="CZ18" s="382"/>
      <c r="DA18" s="383"/>
      <c r="DB18" s="381"/>
      <c r="DC18" s="382"/>
      <c r="DD18" s="382"/>
      <c r="DE18" s="382"/>
      <c r="DF18" s="382"/>
      <c r="DG18" s="382"/>
      <c r="DH18" s="382"/>
      <c r="DI18" s="383"/>
    </row>
    <row r="19" spans="1:113" ht="18.75" customHeight="1" thickBot="1" x14ac:dyDescent="0.2">
      <c r="A19" s="42"/>
      <c r="B19" s="498" t="s">
        <v>91</v>
      </c>
      <c r="C19" s="427"/>
      <c r="D19" s="427"/>
      <c r="E19" s="499"/>
      <c r="F19" s="499"/>
      <c r="G19" s="499"/>
      <c r="H19" s="499"/>
      <c r="I19" s="499"/>
      <c r="J19" s="499"/>
      <c r="K19" s="499"/>
      <c r="L19" s="507">
        <v>64</v>
      </c>
      <c r="M19" s="507"/>
      <c r="N19" s="507"/>
      <c r="O19" s="507"/>
      <c r="P19" s="507"/>
      <c r="Q19" s="507"/>
      <c r="R19" s="508"/>
      <c r="S19" s="508"/>
      <c r="T19" s="508"/>
      <c r="U19" s="508"/>
      <c r="V19" s="509"/>
      <c r="W19" s="341"/>
      <c r="X19" s="342"/>
      <c r="Y19" s="342"/>
      <c r="Z19" s="342"/>
      <c r="AA19" s="342"/>
      <c r="AB19" s="342"/>
      <c r="AC19" s="516"/>
      <c r="AD19" s="516"/>
      <c r="AE19" s="516"/>
      <c r="AF19" s="516"/>
      <c r="AG19" s="516"/>
      <c r="AH19" s="516"/>
      <c r="AI19" s="516"/>
      <c r="AJ19" s="516"/>
      <c r="AK19" s="516"/>
      <c r="AL19" s="517"/>
      <c r="AM19" s="407"/>
      <c r="AN19" s="408"/>
      <c r="AO19" s="408"/>
      <c r="AP19" s="408"/>
      <c r="AQ19" s="408"/>
      <c r="AR19" s="408"/>
      <c r="AS19" s="408"/>
      <c r="AT19" s="409"/>
      <c r="AU19" s="410"/>
      <c r="AV19" s="411"/>
      <c r="AW19" s="411"/>
      <c r="AX19" s="411"/>
      <c r="AY19" s="412" t="s">
        <v>92</v>
      </c>
      <c r="AZ19" s="413"/>
      <c r="BA19" s="413"/>
      <c r="BB19" s="413"/>
      <c r="BC19" s="413"/>
      <c r="BD19" s="413"/>
      <c r="BE19" s="413"/>
      <c r="BF19" s="413"/>
      <c r="BG19" s="413"/>
      <c r="BH19" s="413"/>
      <c r="BI19" s="413"/>
      <c r="BJ19" s="413"/>
      <c r="BK19" s="413"/>
      <c r="BL19" s="413"/>
      <c r="BM19" s="414"/>
      <c r="BN19" s="415">
        <v>2151082</v>
      </c>
      <c r="BO19" s="416"/>
      <c r="BP19" s="416"/>
      <c r="BQ19" s="416"/>
      <c r="BR19" s="416"/>
      <c r="BS19" s="416"/>
      <c r="BT19" s="416"/>
      <c r="BU19" s="417"/>
      <c r="BV19" s="415">
        <v>2301502</v>
      </c>
      <c r="BW19" s="416"/>
      <c r="BX19" s="416"/>
      <c r="BY19" s="416"/>
      <c r="BZ19" s="416"/>
      <c r="CA19" s="416"/>
      <c r="CB19" s="416"/>
      <c r="CC19" s="417"/>
      <c r="CD19" s="55"/>
      <c r="CE19" s="496"/>
      <c r="CF19" s="496"/>
      <c r="CG19" s="496"/>
      <c r="CH19" s="496"/>
      <c r="CI19" s="496"/>
      <c r="CJ19" s="496"/>
      <c r="CK19" s="496"/>
      <c r="CL19" s="496"/>
      <c r="CM19" s="496"/>
      <c r="CN19" s="496"/>
      <c r="CO19" s="496"/>
      <c r="CP19" s="496"/>
      <c r="CQ19" s="496"/>
      <c r="CR19" s="496"/>
      <c r="CS19" s="497"/>
      <c r="CT19" s="381"/>
      <c r="CU19" s="382"/>
      <c r="CV19" s="382"/>
      <c r="CW19" s="382"/>
      <c r="CX19" s="382"/>
      <c r="CY19" s="382"/>
      <c r="CZ19" s="382"/>
      <c r="DA19" s="383"/>
      <c r="DB19" s="381"/>
      <c r="DC19" s="382"/>
      <c r="DD19" s="382"/>
      <c r="DE19" s="382"/>
      <c r="DF19" s="382"/>
      <c r="DG19" s="382"/>
      <c r="DH19" s="382"/>
      <c r="DI19" s="383"/>
    </row>
    <row r="20" spans="1:113" ht="18.75" customHeight="1" thickBot="1" x14ac:dyDescent="0.2">
      <c r="A20" s="42"/>
      <c r="B20" s="498" t="s">
        <v>93</v>
      </c>
      <c r="C20" s="427"/>
      <c r="D20" s="427"/>
      <c r="E20" s="499"/>
      <c r="F20" s="499"/>
      <c r="G20" s="499"/>
      <c r="H20" s="499"/>
      <c r="I20" s="499"/>
      <c r="J20" s="499"/>
      <c r="K20" s="499"/>
      <c r="L20" s="507">
        <v>1269</v>
      </c>
      <c r="M20" s="507"/>
      <c r="N20" s="507"/>
      <c r="O20" s="507"/>
      <c r="P20" s="507"/>
      <c r="Q20" s="507"/>
      <c r="R20" s="508"/>
      <c r="S20" s="508"/>
      <c r="T20" s="508"/>
      <c r="U20" s="508"/>
      <c r="V20" s="509"/>
      <c r="W20" s="396"/>
      <c r="X20" s="397"/>
      <c r="Y20" s="397"/>
      <c r="Z20" s="397"/>
      <c r="AA20" s="397"/>
      <c r="AB20" s="397"/>
      <c r="AC20" s="510"/>
      <c r="AD20" s="510"/>
      <c r="AE20" s="510"/>
      <c r="AF20" s="510"/>
      <c r="AG20" s="510"/>
      <c r="AH20" s="510"/>
      <c r="AI20" s="510"/>
      <c r="AJ20" s="510"/>
      <c r="AK20" s="510"/>
      <c r="AL20" s="511"/>
      <c r="AM20" s="512"/>
      <c r="AN20" s="439"/>
      <c r="AO20" s="439"/>
      <c r="AP20" s="439"/>
      <c r="AQ20" s="439"/>
      <c r="AR20" s="439"/>
      <c r="AS20" s="439"/>
      <c r="AT20" s="440"/>
      <c r="AU20" s="513"/>
      <c r="AV20" s="514"/>
      <c r="AW20" s="514"/>
      <c r="AX20" s="515"/>
      <c r="AY20" s="412"/>
      <c r="AZ20" s="413"/>
      <c r="BA20" s="413"/>
      <c r="BB20" s="413"/>
      <c r="BC20" s="413"/>
      <c r="BD20" s="413"/>
      <c r="BE20" s="413"/>
      <c r="BF20" s="413"/>
      <c r="BG20" s="413"/>
      <c r="BH20" s="413"/>
      <c r="BI20" s="413"/>
      <c r="BJ20" s="413"/>
      <c r="BK20" s="413"/>
      <c r="BL20" s="413"/>
      <c r="BM20" s="414"/>
      <c r="BN20" s="415"/>
      <c r="BO20" s="416"/>
      <c r="BP20" s="416"/>
      <c r="BQ20" s="416"/>
      <c r="BR20" s="416"/>
      <c r="BS20" s="416"/>
      <c r="BT20" s="416"/>
      <c r="BU20" s="417"/>
      <c r="BV20" s="415"/>
      <c r="BW20" s="416"/>
      <c r="BX20" s="416"/>
      <c r="BY20" s="416"/>
      <c r="BZ20" s="416"/>
      <c r="CA20" s="416"/>
      <c r="CB20" s="416"/>
      <c r="CC20" s="417"/>
      <c r="CD20" s="55"/>
      <c r="CE20" s="496"/>
      <c r="CF20" s="496"/>
      <c r="CG20" s="496"/>
      <c r="CH20" s="496"/>
      <c r="CI20" s="496"/>
      <c r="CJ20" s="496"/>
      <c r="CK20" s="496"/>
      <c r="CL20" s="496"/>
      <c r="CM20" s="496"/>
      <c r="CN20" s="496"/>
      <c r="CO20" s="496"/>
      <c r="CP20" s="496"/>
      <c r="CQ20" s="496"/>
      <c r="CR20" s="496"/>
      <c r="CS20" s="497"/>
      <c r="CT20" s="381"/>
      <c r="CU20" s="382"/>
      <c r="CV20" s="382"/>
      <c r="CW20" s="382"/>
      <c r="CX20" s="382"/>
      <c r="CY20" s="382"/>
      <c r="CZ20" s="382"/>
      <c r="DA20" s="383"/>
      <c r="DB20" s="381"/>
      <c r="DC20" s="382"/>
      <c r="DD20" s="382"/>
      <c r="DE20" s="382"/>
      <c r="DF20" s="382"/>
      <c r="DG20" s="382"/>
      <c r="DH20" s="382"/>
      <c r="DI20" s="383"/>
    </row>
    <row r="21" spans="1:113" ht="18.75" customHeight="1" x14ac:dyDescent="0.15">
      <c r="A21" s="42"/>
      <c r="B21" s="518" t="s">
        <v>94</v>
      </c>
      <c r="C21" s="519"/>
      <c r="D21" s="519"/>
      <c r="E21" s="519"/>
      <c r="F21" s="519"/>
      <c r="G21" s="519"/>
      <c r="H21" s="519"/>
      <c r="I21" s="519"/>
      <c r="J21" s="519"/>
      <c r="K21" s="519"/>
      <c r="L21" s="519"/>
      <c r="M21" s="519"/>
      <c r="N21" s="519"/>
      <c r="O21" s="519"/>
      <c r="P21" s="519"/>
      <c r="Q21" s="519"/>
      <c r="R21" s="519"/>
      <c r="S21" s="519"/>
      <c r="T21" s="519"/>
      <c r="U21" s="519"/>
      <c r="V21" s="519"/>
      <c r="W21" s="519"/>
      <c r="X21" s="519"/>
      <c r="Y21" s="519"/>
      <c r="Z21" s="519"/>
      <c r="AA21" s="519"/>
      <c r="AB21" s="519"/>
      <c r="AC21" s="519"/>
      <c r="AD21" s="519"/>
      <c r="AE21" s="519"/>
      <c r="AF21" s="519"/>
      <c r="AG21" s="519"/>
      <c r="AH21" s="519"/>
      <c r="AI21" s="519"/>
      <c r="AJ21" s="519"/>
      <c r="AK21" s="519"/>
      <c r="AL21" s="519"/>
      <c r="AM21" s="519"/>
      <c r="AN21" s="519"/>
      <c r="AO21" s="519"/>
      <c r="AP21" s="519"/>
      <c r="AQ21" s="519"/>
      <c r="AR21" s="519"/>
      <c r="AS21" s="519"/>
      <c r="AT21" s="519"/>
      <c r="AU21" s="519"/>
      <c r="AV21" s="519"/>
      <c r="AW21" s="519"/>
      <c r="AX21" s="520"/>
      <c r="AY21" s="412"/>
      <c r="AZ21" s="413"/>
      <c r="BA21" s="413"/>
      <c r="BB21" s="413"/>
      <c r="BC21" s="413"/>
      <c r="BD21" s="413"/>
      <c r="BE21" s="413"/>
      <c r="BF21" s="413"/>
      <c r="BG21" s="413"/>
      <c r="BH21" s="413"/>
      <c r="BI21" s="413"/>
      <c r="BJ21" s="413"/>
      <c r="BK21" s="413"/>
      <c r="BL21" s="413"/>
      <c r="BM21" s="414"/>
      <c r="BN21" s="415"/>
      <c r="BO21" s="416"/>
      <c r="BP21" s="416"/>
      <c r="BQ21" s="416"/>
      <c r="BR21" s="416"/>
      <c r="BS21" s="416"/>
      <c r="BT21" s="416"/>
      <c r="BU21" s="417"/>
      <c r="BV21" s="415"/>
      <c r="BW21" s="416"/>
      <c r="BX21" s="416"/>
      <c r="BY21" s="416"/>
      <c r="BZ21" s="416"/>
      <c r="CA21" s="416"/>
      <c r="CB21" s="416"/>
      <c r="CC21" s="417"/>
      <c r="CD21" s="55"/>
      <c r="CE21" s="496"/>
      <c r="CF21" s="496"/>
      <c r="CG21" s="496"/>
      <c r="CH21" s="496"/>
      <c r="CI21" s="496"/>
      <c r="CJ21" s="496"/>
      <c r="CK21" s="496"/>
      <c r="CL21" s="496"/>
      <c r="CM21" s="496"/>
      <c r="CN21" s="496"/>
      <c r="CO21" s="496"/>
      <c r="CP21" s="496"/>
      <c r="CQ21" s="496"/>
      <c r="CR21" s="496"/>
      <c r="CS21" s="497"/>
      <c r="CT21" s="381"/>
      <c r="CU21" s="382"/>
      <c r="CV21" s="382"/>
      <c r="CW21" s="382"/>
      <c r="CX21" s="382"/>
      <c r="CY21" s="382"/>
      <c r="CZ21" s="382"/>
      <c r="DA21" s="383"/>
      <c r="DB21" s="381"/>
      <c r="DC21" s="382"/>
      <c r="DD21" s="382"/>
      <c r="DE21" s="382"/>
      <c r="DF21" s="382"/>
      <c r="DG21" s="382"/>
      <c r="DH21" s="382"/>
      <c r="DI21" s="383"/>
    </row>
    <row r="22" spans="1:113" ht="18.75" customHeight="1" thickBot="1" x14ac:dyDescent="0.2">
      <c r="A22" s="42"/>
      <c r="B22" s="521" t="s">
        <v>95</v>
      </c>
      <c r="C22" s="522"/>
      <c r="D22" s="523"/>
      <c r="E22" s="390" t="s">
        <v>24</v>
      </c>
      <c r="F22" s="395"/>
      <c r="G22" s="395"/>
      <c r="H22" s="395"/>
      <c r="I22" s="395"/>
      <c r="J22" s="395"/>
      <c r="K22" s="385"/>
      <c r="L22" s="390" t="s">
        <v>96</v>
      </c>
      <c r="M22" s="395"/>
      <c r="N22" s="395"/>
      <c r="O22" s="395"/>
      <c r="P22" s="385"/>
      <c r="Q22" s="530" t="s">
        <v>97</v>
      </c>
      <c r="R22" s="531"/>
      <c r="S22" s="531"/>
      <c r="T22" s="531"/>
      <c r="U22" s="531"/>
      <c r="V22" s="532"/>
      <c r="W22" s="536" t="s">
        <v>98</v>
      </c>
      <c r="X22" s="522"/>
      <c r="Y22" s="523"/>
      <c r="Z22" s="390" t="s">
        <v>24</v>
      </c>
      <c r="AA22" s="395"/>
      <c r="AB22" s="395"/>
      <c r="AC22" s="395"/>
      <c r="AD22" s="395"/>
      <c r="AE22" s="395"/>
      <c r="AF22" s="395"/>
      <c r="AG22" s="385"/>
      <c r="AH22" s="541" t="s">
        <v>99</v>
      </c>
      <c r="AI22" s="395"/>
      <c r="AJ22" s="395"/>
      <c r="AK22" s="395"/>
      <c r="AL22" s="385"/>
      <c r="AM22" s="541" t="s">
        <v>100</v>
      </c>
      <c r="AN22" s="542"/>
      <c r="AO22" s="542"/>
      <c r="AP22" s="542"/>
      <c r="AQ22" s="542"/>
      <c r="AR22" s="543"/>
      <c r="AS22" s="530" t="s">
        <v>97</v>
      </c>
      <c r="AT22" s="531"/>
      <c r="AU22" s="531"/>
      <c r="AV22" s="531"/>
      <c r="AW22" s="531"/>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55"/>
      <c r="CE22" s="496"/>
      <c r="CF22" s="496"/>
      <c r="CG22" s="496"/>
      <c r="CH22" s="496"/>
      <c r="CI22" s="496"/>
      <c r="CJ22" s="496"/>
      <c r="CK22" s="496"/>
      <c r="CL22" s="496"/>
      <c r="CM22" s="496"/>
      <c r="CN22" s="496"/>
      <c r="CO22" s="496"/>
      <c r="CP22" s="496"/>
      <c r="CQ22" s="496"/>
      <c r="CR22" s="496"/>
      <c r="CS22" s="497"/>
      <c r="CT22" s="381"/>
      <c r="CU22" s="382"/>
      <c r="CV22" s="382"/>
      <c r="CW22" s="382"/>
      <c r="CX22" s="382"/>
      <c r="CY22" s="382"/>
      <c r="CZ22" s="382"/>
      <c r="DA22" s="383"/>
      <c r="DB22" s="381"/>
      <c r="DC22" s="382"/>
      <c r="DD22" s="382"/>
      <c r="DE22" s="382"/>
      <c r="DF22" s="382"/>
      <c r="DG22" s="382"/>
      <c r="DH22" s="382"/>
      <c r="DI22" s="383"/>
    </row>
    <row r="23" spans="1:113" ht="18.75" customHeight="1" x14ac:dyDescent="0.15">
      <c r="A23" s="42"/>
      <c r="B23" s="524"/>
      <c r="C23" s="525"/>
      <c r="D23" s="526"/>
      <c r="E23" s="370"/>
      <c r="F23" s="375"/>
      <c r="G23" s="375"/>
      <c r="H23" s="375"/>
      <c r="I23" s="375"/>
      <c r="J23" s="375"/>
      <c r="K23" s="364"/>
      <c r="L23" s="370"/>
      <c r="M23" s="375"/>
      <c r="N23" s="375"/>
      <c r="O23" s="375"/>
      <c r="P23" s="364"/>
      <c r="Q23" s="533"/>
      <c r="R23" s="534"/>
      <c r="S23" s="534"/>
      <c r="T23" s="534"/>
      <c r="U23" s="534"/>
      <c r="V23" s="535"/>
      <c r="W23" s="537"/>
      <c r="X23" s="525"/>
      <c r="Y23" s="526"/>
      <c r="Z23" s="370"/>
      <c r="AA23" s="375"/>
      <c r="AB23" s="375"/>
      <c r="AC23" s="375"/>
      <c r="AD23" s="375"/>
      <c r="AE23" s="375"/>
      <c r="AF23" s="375"/>
      <c r="AG23" s="364"/>
      <c r="AH23" s="370"/>
      <c r="AI23" s="375"/>
      <c r="AJ23" s="375"/>
      <c r="AK23" s="375"/>
      <c r="AL23" s="364"/>
      <c r="AM23" s="544"/>
      <c r="AN23" s="545"/>
      <c r="AO23" s="545"/>
      <c r="AP23" s="545"/>
      <c r="AQ23" s="545"/>
      <c r="AR23" s="546"/>
      <c r="AS23" s="533"/>
      <c r="AT23" s="534"/>
      <c r="AU23" s="534"/>
      <c r="AV23" s="534"/>
      <c r="AW23" s="534"/>
      <c r="AX23" s="548"/>
      <c r="AY23" s="344" t="s">
        <v>101</v>
      </c>
      <c r="AZ23" s="345"/>
      <c r="BA23" s="345"/>
      <c r="BB23" s="345"/>
      <c r="BC23" s="345"/>
      <c r="BD23" s="345"/>
      <c r="BE23" s="345"/>
      <c r="BF23" s="345"/>
      <c r="BG23" s="345"/>
      <c r="BH23" s="345"/>
      <c r="BI23" s="345"/>
      <c r="BJ23" s="345"/>
      <c r="BK23" s="345"/>
      <c r="BL23" s="345"/>
      <c r="BM23" s="346"/>
      <c r="BN23" s="415">
        <v>2814862</v>
      </c>
      <c r="BO23" s="416"/>
      <c r="BP23" s="416"/>
      <c r="BQ23" s="416"/>
      <c r="BR23" s="416"/>
      <c r="BS23" s="416"/>
      <c r="BT23" s="416"/>
      <c r="BU23" s="417"/>
      <c r="BV23" s="415">
        <v>2827517</v>
      </c>
      <c r="BW23" s="416"/>
      <c r="BX23" s="416"/>
      <c r="BY23" s="416"/>
      <c r="BZ23" s="416"/>
      <c r="CA23" s="416"/>
      <c r="CB23" s="416"/>
      <c r="CC23" s="417"/>
      <c r="CD23" s="55"/>
      <c r="CE23" s="496"/>
      <c r="CF23" s="496"/>
      <c r="CG23" s="496"/>
      <c r="CH23" s="496"/>
      <c r="CI23" s="496"/>
      <c r="CJ23" s="496"/>
      <c r="CK23" s="496"/>
      <c r="CL23" s="496"/>
      <c r="CM23" s="496"/>
      <c r="CN23" s="496"/>
      <c r="CO23" s="496"/>
      <c r="CP23" s="496"/>
      <c r="CQ23" s="496"/>
      <c r="CR23" s="496"/>
      <c r="CS23" s="497"/>
      <c r="CT23" s="381"/>
      <c r="CU23" s="382"/>
      <c r="CV23" s="382"/>
      <c r="CW23" s="382"/>
      <c r="CX23" s="382"/>
      <c r="CY23" s="382"/>
      <c r="CZ23" s="382"/>
      <c r="DA23" s="383"/>
      <c r="DB23" s="381"/>
      <c r="DC23" s="382"/>
      <c r="DD23" s="382"/>
      <c r="DE23" s="382"/>
      <c r="DF23" s="382"/>
      <c r="DG23" s="382"/>
      <c r="DH23" s="382"/>
      <c r="DI23" s="383"/>
    </row>
    <row r="24" spans="1:113" ht="18.75" customHeight="1" thickBot="1" x14ac:dyDescent="0.2">
      <c r="A24" s="42"/>
      <c r="B24" s="524"/>
      <c r="C24" s="525"/>
      <c r="D24" s="526"/>
      <c r="E24" s="434" t="s">
        <v>102</v>
      </c>
      <c r="F24" s="408"/>
      <c r="G24" s="408"/>
      <c r="H24" s="408"/>
      <c r="I24" s="408"/>
      <c r="J24" s="408"/>
      <c r="K24" s="409"/>
      <c r="L24" s="435">
        <v>1</v>
      </c>
      <c r="M24" s="436"/>
      <c r="N24" s="436"/>
      <c r="O24" s="436"/>
      <c r="P24" s="478"/>
      <c r="Q24" s="435">
        <v>7277</v>
      </c>
      <c r="R24" s="436"/>
      <c r="S24" s="436"/>
      <c r="T24" s="436"/>
      <c r="U24" s="436"/>
      <c r="V24" s="478"/>
      <c r="W24" s="537"/>
      <c r="X24" s="525"/>
      <c r="Y24" s="526"/>
      <c r="Z24" s="434" t="s">
        <v>103</v>
      </c>
      <c r="AA24" s="408"/>
      <c r="AB24" s="408"/>
      <c r="AC24" s="408"/>
      <c r="AD24" s="408"/>
      <c r="AE24" s="408"/>
      <c r="AF24" s="408"/>
      <c r="AG24" s="409"/>
      <c r="AH24" s="435">
        <v>60</v>
      </c>
      <c r="AI24" s="436"/>
      <c r="AJ24" s="436"/>
      <c r="AK24" s="436"/>
      <c r="AL24" s="478"/>
      <c r="AM24" s="435">
        <v>183300</v>
      </c>
      <c r="AN24" s="436"/>
      <c r="AO24" s="436"/>
      <c r="AP24" s="436"/>
      <c r="AQ24" s="436"/>
      <c r="AR24" s="478"/>
      <c r="AS24" s="435">
        <v>3055</v>
      </c>
      <c r="AT24" s="436"/>
      <c r="AU24" s="436"/>
      <c r="AV24" s="436"/>
      <c r="AW24" s="436"/>
      <c r="AX24" s="437"/>
      <c r="AY24" s="549" t="s">
        <v>104</v>
      </c>
      <c r="AZ24" s="550"/>
      <c r="BA24" s="550"/>
      <c r="BB24" s="550"/>
      <c r="BC24" s="550"/>
      <c r="BD24" s="550"/>
      <c r="BE24" s="550"/>
      <c r="BF24" s="550"/>
      <c r="BG24" s="550"/>
      <c r="BH24" s="550"/>
      <c r="BI24" s="550"/>
      <c r="BJ24" s="550"/>
      <c r="BK24" s="550"/>
      <c r="BL24" s="550"/>
      <c r="BM24" s="551"/>
      <c r="BN24" s="415">
        <v>2326648</v>
      </c>
      <c r="BO24" s="416"/>
      <c r="BP24" s="416"/>
      <c r="BQ24" s="416"/>
      <c r="BR24" s="416"/>
      <c r="BS24" s="416"/>
      <c r="BT24" s="416"/>
      <c r="BU24" s="417"/>
      <c r="BV24" s="415">
        <v>2365511</v>
      </c>
      <c r="BW24" s="416"/>
      <c r="BX24" s="416"/>
      <c r="BY24" s="416"/>
      <c r="BZ24" s="416"/>
      <c r="CA24" s="416"/>
      <c r="CB24" s="416"/>
      <c r="CC24" s="417"/>
      <c r="CD24" s="55"/>
      <c r="CE24" s="496"/>
      <c r="CF24" s="496"/>
      <c r="CG24" s="496"/>
      <c r="CH24" s="496"/>
      <c r="CI24" s="496"/>
      <c r="CJ24" s="496"/>
      <c r="CK24" s="496"/>
      <c r="CL24" s="496"/>
      <c r="CM24" s="496"/>
      <c r="CN24" s="496"/>
      <c r="CO24" s="496"/>
      <c r="CP24" s="496"/>
      <c r="CQ24" s="496"/>
      <c r="CR24" s="496"/>
      <c r="CS24" s="497"/>
      <c r="CT24" s="381"/>
      <c r="CU24" s="382"/>
      <c r="CV24" s="382"/>
      <c r="CW24" s="382"/>
      <c r="CX24" s="382"/>
      <c r="CY24" s="382"/>
      <c r="CZ24" s="382"/>
      <c r="DA24" s="383"/>
      <c r="DB24" s="381"/>
      <c r="DC24" s="382"/>
      <c r="DD24" s="382"/>
      <c r="DE24" s="382"/>
      <c r="DF24" s="382"/>
      <c r="DG24" s="382"/>
      <c r="DH24" s="382"/>
      <c r="DI24" s="383"/>
    </row>
    <row r="25" spans="1:113" ht="18.75" customHeight="1" x14ac:dyDescent="0.15">
      <c r="A25" s="42"/>
      <c r="B25" s="524"/>
      <c r="C25" s="525"/>
      <c r="D25" s="526"/>
      <c r="E25" s="434" t="s">
        <v>105</v>
      </c>
      <c r="F25" s="408"/>
      <c r="G25" s="408"/>
      <c r="H25" s="408"/>
      <c r="I25" s="408"/>
      <c r="J25" s="408"/>
      <c r="K25" s="409"/>
      <c r="L25" s="435">
        <v>1</v>
      </c>
      <c r="M25" s="436"/>
      <c r="N25" s="436"/>
      <c r="O25" s="436"/>
      <c r="P25" s="478"/>
      <c r="Q25" s="435">
        <v>5994</v>
      </c>
      <c r="R25" s="436"/>
      <c r="S25" s="436"/>
      <c r="T25" s="436"/>
      <c r="U25" s="436"/>
      <c r="V25" s="478"/>
      <c r="W25" s="537"/>
      <c r="X25" s="525"/>
      <c r="Y25" s="526"/>
      <c r="Z25" s="434" t="s">
        <v>106</v>
      </c>
      <c r="AA25" s="408"/>
      <c r="AB25" s="408"/>
      <c r="AC25" s="408"/>
      <c r="AD25" s="408"/>
      <c r="AE25" s="408"/>
      <c r="AF25" s="408"/>
      <c r="AG25" s="409"/>
      <c r="AH25" s="435" t="s">
        <v>64</v>
      </c>
      <c r="AI25" s="436"/>
      <c r="AJ25" s="436"/>
      <c r="AK25" s="436"/>
      <c r="AL25" s="478"/>
      <c r="AM25" s="435" t="s">
        <v>64</v>
      </c>
      <c r="AN25" s="436"/>
      <c r="AO25" s="436"/>
      <c r="AP25" s="436"/>
      <c r="AQ25" s="436"/>
      <c r="AR25" s="478"/>
      <c r="AS25" s="435" t="s">
        <v>64</v>
      </c>
      <c r="AT25" s="436"/>
      <c r="AU25" s="436"/>
      <c r="AV25" s="436"/>
      <c r="AW25" s="436"/>
      <c r="AX25" s="437"/>
      <c r="AY25" s="344" t="s">
        <v>107</v>
      </c>
      <c r="AZ25" s="345"/>
      <c r="BA25" s="345"/>
      <c r="BB25" s="345"/>
      <c r="BC25" s="345"/>
      <c r="BD25" s="345"/>
      <c r="BE25" s="345"/>
      <c r="BF25" s="345"/>
      <c r="BG25" s="345"/>
      <c r="BH25" s="345"/>
      <c r="BI25" s="345"/>
      <c r="BJ25" s="345"/>
      <c r="BK25" s="345"/>
      <c r="BL25" s="345"/>
      <c r="BM25" s="346"/>
      <c r="BN25" s="347">
        <v>1722</v>
      </c>
      <c r="BO25" s="348"/>
      <c r="BP25" s="348"/>
      <c r="BQ25" s="348"/>
      <c r="BR25" s="348"/>
      <c r="BS25" s="348"/>
      <c r="BT25" s="348"/>
      <c r="BU25" s="349"/>
      <c r="BV25" s="347">
        <v>3197</v>
      </c>
      <c r="BW25" s="348"/>
      <c r="BX25" s="348"/>
      <c r="BY25" s="348"/>
      <c r="BZ25" s="348"/>
      <c r="CA25" s="348"/>
      <c r="CB25" s="348"/>
      <c r="CC25" s="349"/>
      <c r="CD25" s="55"/>
      <c r="CE25" s="496"/>
      <c r="CF25" s="496"/>
      <c r="CG25" s="496"/>
      <c r="CH25" s="496"/>
      <c r="CI25" s="496"/>
      <c r="CJ25" s="496"/>
      <c r="CK25" s="496"/>
      <c r="CL25" s="496"/>
      <c r="CM25" s="496"/>
      <c r="CN25" s="496"/>
      <c r="CO25" s="496"/>
      <c r="CP25" s="496"/>
      <c r="CQ25" s="496"/>
      <c r="CR25" s="496"/>
      <c r="CS25" s="497"/>
      <c r="CT25" s="381"/>
      <c r="CU25" s="382"/>
      <c r="CV25" s="382"/>
      <c r="CW25" s="382"/>
      <c r="CX25" s="382"/>
      <c r="CY25" s="382"/>
      <c r="CZ25" s="382"/>
      <c r="DA25" s="383"/>
      <c r="DB25" s="381"/>
      <c r="DC25" s="382"/>
      <c r="DD25" s="382"/>
      <c r="DE25" s="382"/>
      <c r="DF25" s="382"/>
      <c r="DG25" s="382"/>
      <c r="DH25" s="382"/>
      <c r="DI25" s="383"/>
    </row>
    <row r="26" spans="1:113" ht="18.75" customHeight="1" x14ac:dyDescent="0.15">
      <c r="A26" s="42"/>
      <c r="B26" s="524"/>
      <c r="C26" s="525"/>
      <c r="D26" s="526"/>
      <c r="E26" s="434" t="s">
        <v>108</v>
      </c>
      <c r="F26" s="408"/>
      <c r="G26" s="408"/>
      <c r="H26" s="408"/>
      <c r="I26" s="408"/>
      <c r="J26" s="408"/>
      <c r="K26" s="409"/>
      <c r="L26" s="435">
        <v>1</v>
      </c>
      <c r="M26" s="436"/>
      <c r="N26" s="436"/>
      <c r="O26" s="436"/>
      <c r="P26" s="478"/>
      <c r="Q26" s="435">
        <v>5437</v>
      </c>
      <c r="R26" s="436"/>
      <c r="S26" s="436"/>
      <c r="T26" s="436"/>
      <c r="U26" s="436"/>
      <c r="V26" s="478"/>
      <c r="W26" s="537"/>
      <c r="X26" s="525"/>
      <c r="Y26" s="526"/>
      <c r="Z26" s="434" t="s">
        <v>109</v>
      </c>
      <c r="AA26" s="555"/>
      <c r="AB26" s="555"/>
      <c r="AC26" s="555"/>
      <c r="AD26" s="555"/>
      <c r="AE26" s="555"/>
      <c r="AF26" s="555"/>
      <c r="AG26" s="556"/>
      <c r="AH26" s="435" t="s">
        <v>64</v>
      </c>
      <c r="AI26" s="436"/>
      <c r="AJ26" s="436"/>
      <c r="AK26" s="436"/>
      <c r="AL26" s="478"/>
      <c r="AM26" s="435" t="s">
        <v>64</v>
      </c>
      <c r="AN26" s="436"/>
      <c r="AO26" s="436"/>
      <c r="AP26" s="436"/>
      <c r="AQ26" s="436"/>
      <c r="AR26" s="478"/>
      <c r="AS26" s="435" t="s">
        <v>64</v>
      </c>
      <c r="AT26" s="436"/>
      <c r="AU26" s="436"/>
      <c r="AV26" s="436"/>
      <c r="AW26" s="436"/>
      <c r="AX26" s="437"/>
      <c r="AY26" s="418" t="s">
        <v>110</v>
      </c>
      <c r="AZ26" s="419"/>
      <c r="BA26" s="419"/>
      <c r="BB26" s="419"/>
      <c r="BC26" s="419"/>
      <c r="BD26" s="419"/>
      <c r="BE26" s="419"/>
      <c r="BF26" s="419"/>
      <c r="BG26" s="419"/>
      <c r="BH26" s="419"/>
      <c r="BI26" s="419"/>
      <c r="BJ26" s="419"/>
      <c r="BK26" s="419"/>
      <c r="BL26" s="419"/>
      <c r="BM26" s="420"/>
      <c r="BN26" s="415" t="s">
        <v>64</v>
      </c>
      <c r="BO26" s="416"/>
      <c r="BP26" s="416"/>
      <c r="BQ26" s="416"/>
      <c r="BR26" s="416"/>
      <c r="BS26" s="416"/>
      <c r="BT26" s="416"/>
      <c r="BU26" s="417"/>
      <c r="BV26" s="415" t="s">
        <v>64</v>
      </c>
      <c r="BW26" s="416"/>
      <c r="BX26" s="416"/>
      <c r="BY26" s="416"/>
      <c r="BZ26" s="416"/>
      <c r="CA26" s="416"/>
      <c r="CB26" s="416"/>
      <c r="CC26" s="417"/>
      <c r="CD26" s="55"/>
      <c r="CE26" s="496"/>
      <c r="CF26" s="496"/>
      <c r="CG26" s="496"/>
      <c r="CH26" s="496"/>
      <c r="CI26" s="496"/>
      <c r="CJ26" s="496"/>
      <c r="CK26" s="496"/>
      <c r="CL26" s="496"/>
      <c r="CM26" s="496"/>
      <c r="CN26" s="496"/>
      <c r="CO26" s="496"/>
      <c r="CP26" s="496"/>
      <c r="CQ26" s="496"/>
      <c r="CR26" s="496"/>
      <c r="CS26" s="497"/>
      <c r="CT26" s="381"/>
      <c r="CU26" s="382"/>
      <c r="CV26" s="382"/>
      <c r="CW26" s="382"/>
      <c r="CX26" s="382"/>
      <c r="CY26" s="382"/>
      <c r="CZ26" s="382"/>
      <c r="DA26" s="383"/>
      <c r="DB26" s="381"/>
      <c r="DC26" s="382"/>
      <c r="DD26" s="382"/>
      <c r="DE26" s="382"/>
      <c r="DF26" s="382"/>
      <c r="DG26" s="382"/>
      <c r="DH26" s="382"/>
      <c r="DI26" s="383"/>
    </row>
    <row r="27" spans="1:113" ht="18.75" customHeight="1" thickBot="1" x14ac:dyDescent="0.2">
      <c r="A27" s="42"/>
      <c r="B27" s="524"/>
      <c r="C27" s="525"/>
      <c r="D27" s="526"/>
      <c r="E27" s="434" t="s">
        <v>111</v>
      </c>
      <c r="F27" s="408"/>
      <c r="G27" s="408"/>
      <c r="H27" s="408"/>
      <c r="I27" s="408"/>
      <c r="J27" s="408"/>
      <c r="K27" s="409"/>
      <c r="L27" s="435">
        <v>1</v>
      </c>
      <c r="M27" s="436"/>
      <c r="N27" s="436"/>
      <c r="O27" s="436"/>
      <c r="P27" s="478"/>
      <c r="Q27" s="435">
        <v>2680</v>
      </c>
      <c r="R27" s="436"/>
      <c r="S27" s="436"/>
      <c r="T27" s="436"/>
      <c r="U27" s="436"/>
      <c r="V27" s="478"/>
      <c r="W27" s="537"/>
      <c r="X27" s="525"/>
      <c r="Y27" s="526"/>
      <c r="Z27" s="434" t="s">
        <v>112</v>
      </c>
      <c r="AA27" s="408"/>
      <c r="AB27" s="408"/>
      <c r="AC27" s="408"/>
      <c r="AD27" s="408"/>
      <c r="AE27" s="408"/>
      <c r="AF27" s="408"/>
      <c r="AG27" s="409"/>
      <c r="AH27" s="435" t="s">
        <v>64</v>
      </c>
      <c r="AI27" s="436"/>
      <c r="AJ27" s="436"/>
      <c r="AK27" s="436"/>
      <c r="AL27" s="478"/>
      <c r="AM27" s="435" t="s">
        <v>64</v>
      </c>
      <c r="AN27" s="436"/>
      <c r="AO27" s="436"/>
      <c r="AP27" s="436"/>
      <c r="AQ27" s="436"/>
      <c r="AR27" s="478"/>
      <c r="AS27" s="435" t="s">
        <v>64</v>
      </c>
      <c r="AT27" s="436"/>
      <c r="AU27" s="436"/>
      <c r="AV27" s="436"/>
      <c r="AW27" s="436"/>
      <c r="AX27" s="437"/>
      <c r="AY27" s="479" t="s">
        <v>113</v>
      </c>
      <c r="AZ27" s="480"/>
      <c r="BA27" s="480"/>
      <c r="BB27" s="480"/>
      <c r="BC27" s="480"/>
      <c r="BD27" s="480"/>
      <c r="BE27" s="480"/>
      <c r="BF27" s="480"/>
      <c r="BG27" s="480"/>
      <c r="BH27" s="480"/>
      <c r="BI27" s="480"/>
      <c r="BJ27" s="480"/>
      <c r="BK27" s="480"/>
      <c r="BL27" s="480"/>
      <c r="BM27" s="481"/>
      <c r="BN27" s="552" t="s">
        <v>64</v>
      </c>
      <c r="BO27" s="553"/>
      <c r="BP27" s="553"/>
      <c r="BQ27" s="553"/>
      <c r="BR27" s="553"/>
      <c r="BS27" s="553"/>
      <c r="BT27" s="553"/>
      <c r="BU27" s="554"/>
      <c r="BV27" s="552" t="s">
        <v>64</v>
      </c>
      <c r="BW27" s="553"/>
      <c r="BX27" s="553"/>
      <c r="BY27" s="553"/>
      <c r="BZ27" s="553"/>
      <c r="CA27" s="553"/>
      <c r="CB27" s="553"/>
      <c r="CC27" s="554"/>
      <c r="CD27" s="57"/>
      <c r="CE27" s="496"/>
      <c r="CF27" s="496"/>
      <c r="CG27" s="496"/>
      <c r="CH27" s="496"/>
      <c r="CI27" s="496"/>
      <c r="CJ27" s="496"/>
      <c r="CK27" s="496"/>
      <c r="CL27" s="496"/>
      <c r="CM27" s="496"/>
      <c r="CN27" s="496"/>
      <c r="CO27" s="496"/>
      <c r="CP27" s="496"/>
      <c r="CQ27" s="496"/>
      <c r="CR27" s="496"/>
      <c r="CS27" s="497"/>
      <c r="CT27" s="381"/>
      <c r="CU27" s="382"/>
      <c r="CV27" s="382"/>
      <c r="CW27" s="382"/>
      <c r="CX27" s="382"/>
      <c r="CY27" s="382"/>
      <c r="CZ27" s="382"/>
      <c r="DA27" s="383"/>
      <c r="DB27" s="381"/>
      <c r="DC27" s="382"/>
      <c r="DD27" s="382"/>
      <c r="DE27" s="382"/>
      <c r="DF27" s="382"/>
      <c r="DG27" s="382"/>
      <c r="DH27" s="382"/>
      <c r="DI27" s="383"/>
    </row>
    <row r="28" spans="1:113" ht="18.75" customHeight="1" x14ac:dyDescent="0.15">
      <c r="A28" s="42"/>
      <c r="B28" s="524"/>
      <c r="C28" s="525"/>
      <c r="D28" s="526"/>
      <c r="E28" s="434" t="s">
        <v>114</v>
      </c>
      <c r="F28" s="408"/>
      <c r="G28" s="408"/>
      <c r="H28" s="408"/>
      <c r="I28" s="408"/>
      <c r="J28" s="408"/>
      <c r="K28" s="409"/>
      <c r="L28" s="435">
        <v>1</v>
      </c>
      <c r="M28" s="436"/>
      <c r="N28" s="436"/>
      <c r="O28" s="436"/>
      <c r="P28" s="478"/>
      <c r="Q28" s="435">
        <v>2120</v>
      </c>
      <c r="R28" s="436"/>
      <c r="S28" s="436"/>
      <c r="T28" s="436"/>
      <c r="U28" s="436"/>
      <c r="V28" s="478"/>
      <c r="W28" s="537"/>
      <c r="X28" s="525"/>
      <c r="Y28" s="526"/>
      <c r="Z28" s="434" t="s">
        <v>115</v>
      </c>
      <c r="AA28" s="408"/>
      <c r="AB28" s="408"/>
      <c r="AC28" s="408"/>
      <c r="AD28" s="408"/>
      <c r="AE28" s="408"/>
      <c r="AF28" s="408"/>
      <c r="AG28" s="409"/>
      <c r="AH28" s="435" t="s">
        <v>64</v>
      </c>
      <c r="AI28" s="436"/>
      <c r="AJ28" s="436"/>
      <c r="AK28" s="436"/>
      <c r="AL28" s="478"/>
      <c r="AM28" s="435" t="s">
        <v>64</v>
      </c>
      <c r="AN28" s="436"/>
      <c r="AO28" s="436"/>
      <c r="AP28" s="436"/>
      <c r="AQ28" s="436"/>
      <c r="AR28" s="478"/>
      <c r="AS28" s="435" t="s">
        <v>64</v>
      </c>
      <c r="AT28" s="436"/>
      <c r="AU28" s="436"/>
      <c r="AV28" s="436"/>
      <c r="AW28" s="436"/>
      <c r="AX28" s="437"/>
      <c r="AY28" s="563" t="s">
        <v>116</v>
      </c>
      <c r="AZ28" s="564"/>
      <c r="BA28" s="564"/>
      <c r="BB28" s="565"/>
      <c r="BC28" s="344" t="s">
        <v>117</v>
      </c>
      <c r="BD28" s="345"/>
      <c r="BE28" s="345"/>
      <c r="BF28" s="345"/>
      <c r="BG28" s="345"/>
      <c r="BH28" s="345"/>
      <c r="BI28" s="345"/>
      <c r="BJ28" s="345"/>
      <c r="BK28" s="345"/>
      <c r="BL28" s="345"/>
      <c r="BM28" s="346"/>
      <c r="BN28" s="347">
        <v>437758</v>
      </c>
      <c r="BO28" s="348"/>
      <c r="BP28" s="348"/>
      <c r="BQ28" s="348"/>
      <c r="BR28" s="348"/>
      <c r="BS28" s="348"/>
      <c r="BT28" s="348"/>
      <c r="BU28" s="349"/>
      <c r="BV28" s="347">
        <v>467536</v>
      </c>
      <c r="BW28" s="348"/>
      <c r="BX28" s="348"/>
      <c r="BY28" s="348"/>
      <c r="BZ28" s="348"/>
      <c r="CA28" s="348"/>
      <c r="CB28" s="348"/>
      <c r="CC28" s="349"/>
      <c r="CD28" s="55"/>
      <c r="CE28" s="496"/>
      <c r="CF28" s="496"/>
      <c r="CG28" s="496"/>
      <c r="CH28" s="496"/>
      <c r="CI28" s="496"/>
      <c r="CJ28" s="496"/>
      <c r="CK28" s="496"/>
      <c r="CL28" s="496"/>
      <c r="CM28" s="496"/>
      <c r="CN28" s="496"/>
      <c r="CO28" s="496"/>
      <c r="CP28" s="496"/>
      <c r="CQ28" s="496"/>
      <c r="CR28" s="496"/>
      <c r="CS28" s="497"/>
      <c r="CT28" s="381"/>
      <c r="CU28" s="382"/>
      <c r="CV28" s="382"/>
      <c r="CW28" s="382"/>
      <c r="CX28" s="382"/>
      <c r="CY28" s="382"/>
      <c r="CZ28" s="382"/>
      <c r="DA28" s="383"/>
      <c r="DB28" s="381"/>
      <c r="DC28" s="382"/>
      <c r="DD28" s="382"/>
      <c r="DE28" s="382"/>
      <c r="DF28" s="382"/>
      <c r="DG28" s="382"/>
      <c r="DH28" s="382"/>
      <c r="DI28" s="383"/>
    </row>
    <row r="29" spans="1:113" ht="18.75" customHeight="1" x14ac:dyDescent="0.15">
      <c r="A29" s="42"/>
      <c r="B29" s="524"/>
      <c r="C29" s="525"/>
      <c r="D29" s="526"/>
      <c r="E29" s="434" t="s">
        <v>118</v>
      </c>
      <c r="F29" s="408"/>
      <c r="G29" s="408"/>
      <c r="H29" s="408"/>
      <c r="I29" s="408"/>
      <c r="J29" s="408"/>
      <c r="K29" s="409"/>
      <c r="L29" s="435">
        <v>8</v>
      </c>
      <c r="M29" s="436"/>
      <c r="N29" s="436"/>
      <c r="O29" s="436"/>
      <c r="P29" s="478"/>
      <c r="Q29" s="435">
        <v>1770</v>
      </c>
      <c r="R29" s="436"/>
      <c r="S29" s="436"/>
      <c r="T29" s="436"/>
      <c r="U29" s="436"/>
      <c r="V29" s="478"/>
      <c r="W29" s="538"/>
      <c r="X29" s="539"/>
      <c r="Y29" s="540"/>
      <c r="Z29" s="434" t="s">
        <v>119</v>
      </c>
      <c r="AA29" s="408"/>
      <c r="AB29" s="408"/>
      <c r="AC29" s="408"/>
      <c r="AD29" s="408"/>
      <c r="AE29" s="408"/>
      <c r="AF29" s="408"/>
      <c r="AG29" s="409"/>
      <c r="AH29" s="435">
        <v>60</v>
      </c>
      <c r="AI29" s="436"/>
      <c r="AJ29" s="436"/>
      <c r="AK29" s="436"/>
      <c r="AL29" s="478"/>
      <c r="AM29" s="435">
        <v>183300</v>
      </c>
      <c r="AN29" s="436"/>
      <c r="AO29" s="436"/>
      <c r="AP29" s="436"/>
      <c r="AQ29" s="436"/>
      <c r="AR29" s="478"/>
      <c r="AS29" s="435">
        <v>3055</v>
      </c>
      <c r="AT29" s="436"/>
      <c r="AU29" s="436"/>
      <c r="AV29" s="436"/>
      <c r="AW29" s="436"/>
      <c r="AX29" s="437"/>
      <c r="AY29" s="566"/>
      <c r="AZ29" s="567"/>
      <c r="BA29" s="567"/>
      <c r="BB29" s="568"/>
      <c r="BC29" s="412" t="s">
        <v>120</v>
      </c>
      <c r="BD29" s="413"/>
      <c r="BE29" s="413"/>
      <c r="BF29" s="413"/>
      <c r="BG29" s="413"/>
      <c r="BH29" s="413"/>
      <c r="BI29" s="413"/>
      <c r="BJ29" s="413"/>
      <c r="BK29" s="413"/>
      <c r="BL29" s="413"/>
      <c r="BM29" s="414"/>
      <c r="BN29" s="415">
        <v>200906</v>
      </c>
      <c r="BO29" s="416"/>
      <c r="BP29" s="416"/>
      <c r="BQ29" s="416"/>
      <c r="BR29" s="416"/>
      <c r="BS29" s="416"/>
      <c r="BT29" s="416"/>
      <c r="BU29" s="417"/>
      <c r="BV29" s="415">
        <v>200866</v>
      </c>
      <c r="BW29" s="416"/>
      <c r="BX29" s="416"/>
      <c r="BY29" s="416"/>
      <c r="BZ29" s="416"/>
      <c r="CA29" s="416"/>
      <c r="CB29" s="416"/>
      <c r="CC29" s="417"/>
      <c r="CD29" s="57"/>
      <c r="CE29" s="496"/>
      <c r="CF29" s="496"/>
      <c r="CG29" s="496"/>
      <c r="CH29" s="496"/>
      <c r="CI29" s="496"/>
      <c r="CJ29" s="496"/>
      <c r="CK29" s="496"/>
      <c r="CL29" s="496"/>
      <c r="CM29" s="496"/>
      <c r="CN29" s="496"/>
      <c r="CO29" s="496"/>
      <c r="CP29" s="496"/>
      <c r="CQ29" s="496"/>
      <c r="CR29" s="496"/>
      <c r="CS29" s="497"/>
      <c r="CT29" s="381"/>
      <c r="CU29" s="382"/>
      <c r="CV29" s="382"/>
      <c r="CW29" s="382"/>
      <c r="CX29" s="382"/>
      <c r="CY29" s="382"/>
      <c r="CZ29" s="382"/>
      <c r="DA29" s="383"/>
      <c r="DB29" s="381"/>
      <c r="DC29" s="382"/>
      <c r="DD29" s="382"/>
      <c r="DE29" s="382"/>
      <c r="DF29" s="382"/>
      <c r="DG29" s="382"/>
      <c r="DH29" s="382"/>
      <c r="DI29" s="383"/>
    </row>
    <row r="30" spans="1:113" ht="18.75" customHeight="1" thickBot="1" x14ac:dyDescent="0.2">
      <c r="A30" s="42"/>
      <c r="B30" s="527"/>
      <c r="C30" s="528"/>
      <c r="D30" s="529"/>
      <c r="E30" s="438"/>
      <c r="F30" s="439"/>
      <c r="G30" s="439"/>
      <c r="H30" s="439"/>
      <c r="I30" s="439"/>
      <c r="J30" s="439"/>
      <c r="K30" s="440"/>
      <c r="L30" s="557"/>
      <c r="M30" s="558"/>
      <c r="N30" s="558"/>
      <c r="O30" s="558"/>
      <c r="P30" s="559"/>
      <c r="Q30" s="557"/>
      <c r="R30" s="558"/>
      <c r="S30" s="558"/>
      <c r="T30" s="558"/>
      <c r="U30" s="558"/>
      <c r="V30" s="559"/>
      <c r="W30" s="560" t="s">
        <v>121</v>
      </c>
      <c r="X30" s="561"/>
      <c r="Y30" s="561"/>
      <c r="Z30" s="561"/>
      <c r="AA30" s="561"/>
      <c r="AB30" s="561"/>
      <c r="AC30" s="561"/>
      <c r="AD30" s="561"/>
      <c r="AE30" s="561"/>
      <c r="AF30" s="561"/>
      <c r="AG30" s="562"/>
      <c r="AH30" s="503">
        <v>97.5</v>
      </c>
      <c r="AI30" s="504"/>
      <c r="AJ30" s="504"/>
      <c r="AK30" s="504"/>
      <c r="AL30" s="504"/>
      <c r="AM30" s="504"/>
      <c r="AN30" s="504"/>
      <c r="AO30" s="504"/>
      <c r="AP30" s="504"/>
      <c r="AQ30" s="504"/>
      <c r="AR30" s="504"/>
      <c r="AS30" s="504"/>
      <c r="AT30" s="504"/>
      <c r="AU30" s="504"/>
      <c r="AV30" s="504"/>
      <c r="AW30" s="504"/>
      <c r="AX30" s="506"/>
      <c r="AY30" s="569"/>
      <c r="AZ30" s="570"/>
      <c r="BA30" s="570"/>
      <c r="BB30" s="571"/>
      <c r="BC30" s="549" t="s">
        <v>122</v>
      </c>
      <c r="BD30" s="550"/>
      <c r="BE30" s="550"/>
      <c r="BF30" s="550"/>
      <c r="BG30" s="550"/>
      <c r="BH30" s="550"/>
      <c r="BI30" s="550"/>
      <c r="BJ30" s="550"/>
      <c r="BK30" s="550"/>
      <c r="BL30" s="550"/>
      <c r="BM30" s="551"/>
      <c r="BN30" s="552">
        <v>530197</v>
      </c>
      <c r="BO30" s="553"/>
      <c r="BP30" s="553"/>
      <c r="BQ30" s="553"/>
      <c r="BR30" s="553"/>
      <c r="BS30" s="553"/>
      <c r="BT30" s="553"/>
      <c r="BU30" s="554"/>
      <c r="BV30" s="552">
        <v>471899</v>
      </c>
      <c r="BW30" s="553"/>
      <c r="BX30" s="553"/>
      <c r="BY30" s="553"/>
      <c r="BZ30" s="553"/>
      <c r="CA30" s="553"/>
      <c r="CB30" s="553"/>
      <c r="CC30" s="554"/>
      <c r="CD30" s="58"/>
      <c r="CE30" s="59"/>
      <c r="CF30" s="59"/>
      <c r="CG30" s="59"/>
      <c r="CH30" s="59"/>
      <c r="CI30" s="59"/>
      <c r="CJ30" s="59"/>
      <c r="CK30" s="59"/>
      <c r="CL30" s="59"/>
      <c r="CM30" s="59"/>
      <c r="CN30" s="59"/>
      <c r="CO30" s="59"/>
      <c r="CP30" s="59"/>
      <c r="CQ30" s="59"/>
      <c r="CR30" s="59"/>
      <c r="CS30" s="60"/>
      <c r="CT30" s="61"/>
      <c r="CU30" s="62"/>
      <c r="CV30" s="62"/>
      <c r="CW30" s="62"/>
      <c r="CX30" s="62"/>
      <c r="CY30" s="62"/>
      <c r="CZ30" s="62"/>
      <c r="DA30" s="63"/>
      <c r="DB30" s="61"/>
      <c r="DC30" s="62"/>
      <c r="DD30" s="62"/>
      <c r="DE30" s="62"/>
      <c r="DF30" s="62"/>
      <c r="DG30" s="62"/>
      <c r="DH30" s="62"/>
      <c r="DI30" s="63"/>
    </row>
    <row r="31" spans="1:113" ht="13.5" customHeight="1" x14ac:dyDescent="0.15">
      <c r="A31" s="42"/>
      <c r="B31" s="64"/>
      <c r="DI31" s="65"/>
    </row>
    <row r="32" spans="1:113" ht="13.5" customHeight="1" x14ac:dyDescent="0.15">
      <c r="A32" s="42"/>
      <c r="B32" s="66"/>
      <c r="C32" s="42" t="s">
        <v>123</v>
      </c>
      <c r="D32" s="42"/>
      <c r="E32" s="42"/>
      <c r="U32" s="41" t="s">
        <v>124</v>
      </c>
      <c r="AM32" s="41" t="s">
        <v>125</v>
      </c>
      <c r="BE32" s="41" t="s">
        <v>126</v>
      </c>
      <c r="BW32" s="41" t="s">
        <v>127</v>
      </c>
      <c r="CO32" s="41" t="s">
        <v>128</v>
      </c>
      <c r="DI32" s="65"/>
    </row>
    <row r="33" spans="1:113" ht="13.5" customHeight="1" x14ac:dyDescent="0.15">
      <c r="A33" s="42"/>
      <c r="B33" s="66"/>
      <c r="C33" s="402" t="s">
        <v>129</v>
      </c>
      <c r="D33" s="402"/>
      <c r="E33" s="373" t="s">
        <v>130</v>
      </c>
      <c r="F33" s="373"/>
      <c r="G33" s="373"/>
      <c r="H33" s="373"/>
      <c r="I33" s="373"/>
      <c r="J33" s="373"/>
      <c r="K33" s="373"/>
      <c r="L33" s="373"/>
      <c r="M33" s="373"/>
      <c r="N33" s="373"/>
      <c r="O33" s="373"/>
      <c r="P33" s="373"/>
      <c r="Q33" s="373"/>
      <c r="R33" s="373"/>
      <c r="S33" s="373"/>
      <c r="T33" s="67"/>
      <c r="U33" s="402" t="s">
        <v>129</v>
      </c>
      <c r="V33" s="402"/>
      <c r="W33" s="373" t="s">
        <v>130</v>
      </c>
      <c r="X33" s="373"/>
      <c r="Y33" s="373"/>
      <c r="Z33" s="373"/>
      <c r="AA33" s="373"/>
      <c r="AB33" s="373"/>
      <c r="AC33" s="373"/>
      <c r="AD33" s="373"/>
      <c r="AE33" s="373"/>
      <c r="AF33" s="373"/>
      <c r="AG33" s="373"/>
      <c r="AH33" s="373"/>
      <c r="AI33" s="373"/>
      <c r="AJ33" s="373"/>
      <c r="AK33" s="373"/>
      <c r="AL33" s="67"/>
      <c r="AM33" s="402" t="s">
        <v>129</v>
      </c>
      <c r="AN33" s="402"/>
      <c r="AO33" s="373" t="s">
        <v>130</v>
      </c>
      <c r="AP33" s="373"/>
      <c r="AQ33" s="373"/>
      <c r="AR33" s="373"/>
      <c r="AS33" s="373"/>
      <c r="AT33" s="373"/>
      <c r="AU33" s="373"/>
      <c r="AV33" s="373"/>
      <c r="AW33" s="373"/>
      <c r="AX33" s="373"/>
      <c r="AY33" s="373"/>
      <c r="AZ33" s="373"/>
      <c r="BA33" s="373"/>
      <c r="BB33" s="373"/>
      <c r="BC33" s="373"/>
      <c r="BD33" s="68"/>
      <c r="BE33" s="373" t="s">
        <v>131</v>
      </c>
      <c r="BF33" s="373"/>
      <c r="BG33" s="373" t="s">
        <v>132</v>
      </c>
      <c r="BH33" s="373"/>
      <c r="BI33" s="373"/>
      <c r="BJ33" s="373"/>
      <c r="BK33" s="373"/>
      <c r="BL33" s="373"/>
      <c r="BM33" s="373"/>
      <c r="BN33" s="373"/>
      <c r="BO33" s="373"/>
      <c r="BP33" s="373"/>
      <c r="BQ33" s="373"/>
      <c r="BR33" s="373"/>
      <c r="BS33" s="373"/>
      <c r="BT33" s="373"/>
      <c r="BU33" s="373"/>
      <c r="BV33" s="68"/>
      <c r="BW33" s="402" t="s">
        <v>131</v>
      </c>
      <c r="BX33" s="402"/>
      <c r="BY33" s="373" t="s">
        <v>133</v>
      </c>
      <c r="BZ33" s="373"/>
      <c r="CA33" s="373"/>
      <c r="CB33" s="373"/>
      <c r="CC33" s="373"/>
      <c r="CD33" s="373"/>
      <c r="CE33" s="373"/>
      <c r="CF33" s="373"/>
      <c r="CG33" s="373"/>
      <c r="CH33" s="373"/>
      <c r="CI33" s="373"/>
      <c r="CJ33" s="373"/>
      <c r="CK33" s="373"/>
      <c r="CL33" s="373"/>
      <c r="CM33" s="373"/>
      <c r="CN33" s="67"/>
      <c r="CO33" s="402" t="s">
        <v>129</v>
      </c>
      <c r="CP33" s="402"/>
      <c r="CQ33" s="373" t="s">
        <v>134</v>
      </c>
      <c r="CR33" s="373"/>
      <c r="CS33" s="373"/>
      <c r="CT33" s="373"/>
      <c r="CU33" s="373"/>
      <c r="CV33" s="373"/>
      <c r="CW33" s="373"/>
      <c r="CX33" s="373"/>
      <c r="CY33" s="373"/>
      <c r="CZ33" s="373"/>
      <c r="DA33" s="373"/>
      <c r="DB33" s="373"/>
      <c r="DC33" s="373"/>
      <c r="DD33" s="373"/>
      <c r="DE33" s="373"/>
      <c r="DF33" s="67"/>
      <c r="DG33" s="572" t="s">
        <v>135</v>
      </c>
      <c r="DH33" s="572"/>
      <c r="DI33" s="69"/>
    </row>
    <row r="34" spans="1:113" ht="32.25" customHeight="1" x14ac:dyDescent="0.15">
      <c r="A34" s="42"/>
      <c r="B34" s="66"/>
      <c r="C34" s="573">
        <f>IF(E34="","",1)</f>
        <v>1</v>
      </c>
      <c r="D34" s="573"/>
      <c r="E34" s="574" t="str">
        <f>IF('各会計、関係団体の財政状況及び健全化判断比率'!B7="","",'各会計、関係団体の財政状況及び健全化判断比率'!B7)</f>
        <v>一般会計</v>
      </c>
      <c r="F34" s="574"/>
      <c r="G34" s="574"/>
      <c r="H34" s="574"/>
      <c r="I34" s="574"/>
      <c r="J34" s="574"/>
      <c r="K34" s="574"/>
      <c r="L34" s="574"/>
      <c r="M34" s="574"/>
      <c r="N34" s="574"/>
      <c r="O34" s="574"/>
      <c r="P34" s="574"/>
      <c r="Q34" s="574"/>
      <c r="R34" s="574"/>
      <c r="S34" s="574"/>
      <c r="T34" s="42"/>
      <c r="U34" s="573">
        <f>IF(W34="","",MAX(C34:D43)+1)</f>
        <v>2</v>
      </c>
      <c r="V34" s="573"/>
      <c r="W34" s="574" t="str">
        <f>IF('各会計、関係団体の財政状況及び健全化判断比率'!B28="","",'各会計、関係団体の財政状況及び健全化判断比率'!B28)</f>
        <v>国民健康保険特別会計</v>
      </c>
      <c r="X34" s="574"/>
      <c r="Y34" s="574"/>
      <c r="Z34" s="574"/>
      <c r="AA34" s="574"/>
      <c r="AB34" s="574"/>
      <c r="AC34" s="574"/>
      <c r="AD34" s="574"/>
      <c r="AE34" s="574"/>
      <c r="AF34" s="574"/>
      <c r="AG34" s="574"/>
      <c r="AH34" s="574"/>
      <c r="AI34" s="574"/>
      <c r="AJ34" s="574"/>
      <c r="AK34" s="574"/>
      <c r="AL34" s="42"/>
      <c r="AM34" s="573" t="str">
        <f>IF(AO34="","",MAX(C34:D43,U34:V43)+1)</f>
        <v/>
      </c>
      <c r="AN34" s="573"/>
      <c r="AO34" s="574"/>
      <c r="AP34" s="574"/>
      <c r="AQ34" s="574"/>
      <c r="AR34" s="574"/>
      <c r="AS34" s="574"/>
      <c r="AT34" s="574"/>
      <c r="AU34" s="574"/>
      <c r="AV34" s="574"/>
      <c r="AW34" s="574"/>
      <c r="AX34" s="574"/>
      <c r="AY34" s="574"/>
      <c r="AZ34" s="574"/>
      <c r="BA34" s="574"/>
      <c r="BB34" s="574"/>
      <c r="BC34" s="574"/>
      <c r="BD34" s="42"/>
      <c r="BE34" s="573">
        <f>IF(BG34="","",MAX(C34:D43,U34:V43,AM34:AN43)+1)</f>
        <v>6</v>
      </c>
      <c r="BF34" s="573"/>
      <c r="BG34" s="574" t="str">
        <f>IF('各会計、関係団体の財政状況及び健全化判断比率'!B32="","",'各会計、関係団体の財政状況及び健全化判断比率'!B32)</f>
        <v>簡易水道事業特別会計</v>
      </c>
      <c r="BH34" s="574"/>
      <c r="BI34" s="574"/>
      <c r="BJ34" s="574"/>
      <c r="BK34" s="574"/>
      <c r="BL34" s="574"/>
      <c r="BM34" s="574"/>
      <c r="BN34" s="574"/>
      <c r="BO34" s="574"/>
      <c r="BP34" s="574"/>
      <c r="BQ34" s="574"/>
      <c r="BR34" s="574"/>
      <c r="BS34" s="574"/>
      <c r="BT34" s="574"/>
      <c r="BU34" s="574"/>
      <c r="BV34" s="42"/>
      <c r="BW34" s="573">
        <f>IF(BY34="","",MAX(C34:D43,U34:V43,AM34:AN43,BE34:BF43)+1)</f>
        <v>8</v>
      </c>
      <c r="BX34" s="573"/>
      <c r="BY34" s="574" t="str">
        <f>IF('各会計、関係団体の財政状況及び健全化判断比率'!B68="","",'各会計、関係団体の財政状況及び健全化判断比率'!B68)</f>
        <v>北空知衛生センター組合</v>
      </c>
      <c r="BZ34" s="574"/>
      <c r="CA34" s="574"/>
      <c r="CB34" s="574"/>
      <c r="CC34" s="574"/>
      <c r="CD34" s="574"/>
      <c r="CE34" s="574"/>
      <c r="CF34" s="574"/>
      <c r="CG34" s="574"/>
      <c r="CH34" s="574"/>
      <c r="CI34" s="574"/>
      <c r="CJ34" s="574"/>
      <c r="CK34" s="574"/>
      <c r="CL34" s="574"/>
      <c r="CM34" s="574"/>
      <c r="CN34" s="42"/>
      <c r="CO34" s="573">
        <f>IF(CQ34="","",MAX(C34:D43,U34:V43,AM34:AN43,BE34:BF43,BW34:BX43)+1)</f>
        <v>15</v>
      </c>
      <c r="CP34" s="573"/>
      <c r="CQ34" s="574" t="str">
        <f>IF('各会計、関係団体の財政状況及び健全化判断比率'!BS7="","",'各会計、関係団体の財政状況及び健全化判断比率'!BS7)</f>
        <v>妹背牛振興公社</v>
      </c>
      <c r="CR34" s="574"/>
      <c r="CS34" s="574"/>
      <c r="CT34" s="574"/>
      <c r="CU34" s="574"/>
      <c r="CV34" s="574"/>
      <c r="CW34" s="574"/>
      <c r="CX34" s="574"/>
      <c r="CY34" s="574"/>
      <c r="CZ34" s="574"/>
      <c r="DA34" s="574"/>
      <c r="DB34" s="574"/>
      <c r="DC34" s="574"/>
      <c r="DD34" s="574"/>
      <c r="DE34" s="574"/>
      <c r="DG34" s="575" t="str">
        <f>IF('各会計、関係団体の財政状況及び健全化判断比率'!BR7="","",'各会計、関係団体の財政状況及び健全化判断比率'!BR7)</f>
        <v/>
      </c>
      <c r="DH34" s="575"/>
      <c r="DI34" s="69"/>
    </row>
    <row r="35" spans="1:113" ht="32.25" customHeight="1" x14ac:dyDescent="0.15">
      <c r="A35" s="42"/>
      <c r="B35" s="66"/>
      <c r="C35" s="573" t="str">
        <f>IF(E35="","",C34+1)</f>
        <v/>
      </c>
      <c r="D35" s="573"/>
      <c r="E35" s="574" t="str">
        <f>IF('各会計、関係団体の財政状況及び健全化判断比率'!B8="","",'各会計、関係団体の財政状況及び健全化判断比率'!B8)</f>
        <v/>
      </c>
      <c r="F35" s="574"/>
      <c r="G35" s="574"/>
      <c r="H35" s="574"/>
      <c r="I35" s="574"/>
      <c r="J35" s="574"/>
      <c r="K35" s="574"/>
      <c r="L35" s="574"/>
      <c r="M35" s="574"/>
      <c r="N35" s="574"/>
      <c r="O35" s="574"/>
      <c r="P35" s="574"/>
      <c r="Q35" s="574"/>
      <c r="R35" s="574"/>
      <c r="S35" s="574"/>
      <c r="T35" s="42"/>
      <c r="U35" s="573">
        <f>IF(W35="","",U34+1)</f>
        <v>3</v>
      </c>
      <c r="V35" s="573"/>
      <c r="W35" s="574" t="str">
        <f>IF('各会計、関係団体の財政状況及び健全化判断比率'!B29="","",'各会計、関係団体の財政状況及び健全化判断比率'!B29)</f>
        <v>介護保険特別会計（保険事業勘定）</v>
      </c>
      <c r="X35" s="574"/>
      <c r="Y35" s="574"/>
      <c r="Z35" s="574"/>
      <c r="AA35" s="574"/>
      <c r="AB35" s="574"/>
      <c r="AC35" s="574"/>
      <c r="AD35" s="574"/>
      <c r="AE35" s="574"/>
      <c r="AF35" s="574"/>
      <c r="AG35" s="574"/>
      <c r="AH35" s="574"/>
      <c r="AI35" s="574"/>
      <c r="AJ35" s="574"/>
      <c r="AK35" s="574"/>
      <c r="AL35" s="42"/>
      <c r="AM35" s="573" t="str">
        <f t="shared" ref="AM35:AM43" si="0">IF(AO35="","",AM34+1)</f>
        <v/>
      </c>
      <c r="AN35" s="573"/>
      <c r="AO35" s="574"/>
      <c r="AP35" s="574"/>
      <c r="AQ35" s="574"/>
      <c r="AR35" s="574"/>
      <c r="AS35" s="574"/>
      <c r="AT35" s="574"/>
      <c r="AU35" s="574"/>
      <c r="AV35" s="574"/>
      <c r="AW35" s="574"/>
      <c r="AX35" s="574"/>
      <c r="AY35" s="574"/>
      <c r="AZ35" s="574"/>
      <c r="BA35" s="574"/>
      <c r="BB35" s="574"/>
      <c r="BC35" s="574"/>
      <c r="BD35" s="42"/>
      <c r="BE35" s="573">
        <f t="shared" ref="BE35:BE43" si="1">IF(BG35="","",BE34+1)</f>
        <v>7</v>
      </c>
      <c r="BF35" s="573"/>
      <c r="BG35" s="574" t="str">
        <f>IF('各会計、関係団体の財政状況及び健全化判断比率'!B33="","",'各会計、関係団体の財政状況及び健全化判断比率'!B33)</f>
        <v>農業集落排水事業特別会計</v>
      </c>
      <c r="BH35" s="574"/>
      <c r="BI35" s="574"/>
      <c r="BJ35" s="574"/>
      <c r="BK35" s="574"/>
      <c r="BL35" s="574"/>
      <c r="BM35" s="574"/>
      <c r="BN35" s="574"/>
      <c r="BO35" s="574"/>
      <c r="BP35" s="574"/>
      <c r="BQ35" s="574"/>
      <c r="BR35" s="574"/>
      <c r="BS35" s="574"/>
      <c r="BT35" s="574"/>
      <c r="BU35" s="574"/>
      <c r="BV35" s="42"/>
      <c r="BW35" s="573">
        <f t="shared" ref="BW35:BW43" si="2">IF(BY35="","",BW34+1)</f>
        <v>9</v>
      </c>
      <c r="BX35" s="573"/>
      <c r="BY35" s="574" t="str">
        <f>IF('各会計、関係団体の財政状況及び健全化判断比率'!B69="","",'各会計、関係団体の財政状況及び健全化判断比率'!B69)</f>
        <v>空知教育センター組合</v>
      </c>
      <c r="BZ35" s="574"/>
      <c r="CA35" s="574"/>
      <c r="CB35" s="574"/>
      <c r="CC35" s="574"/>
      <c r="CD35" s="574"/>
      <c r="CE35" s="574"/>
      <c r="CF35" s="574"/>
      <c r="CG35" s="574"/>
      <c r="CH35" s="574"/>
      <c r="CI35" s="574"/>
      <c r="CJ35" s="574"/>
      <c r="CK35" s="574"/>
      <c r="CL35" s="574"/>
      <c r="CM35" s="574"/>
      <c r="CN35" s="42"/>
      <c r="CO35" s="573" t="str">
        <f t="shared" ref="CO35:CO43" si="3">IF(CQ35="","",CO34+1)</f>
        <v/>
      </c>
      <c r="CP35" s="573"/>
      <c r="CQ35" s="574" t="str">
        <f>IF('各会計、関係団体の財政状況及び健全化判断比率'!BS8="","",'各会計、関係団体の財政状況及び健全化判断比率'!BS8)</f>
        <v/>
      </c>
      <c r="CR35" s="574"/>
      <c r="CS35" s="574"/>
      <c r="CT35" s="574"/>
      <c r="CU35" s="574"/>
      <c r="CV35" s="574"/>
      <c r="CW35" s="574"/>
      <c r="CX35" s="574"/>
      <c r="CY35" s="574"/>
      <c r="CZ35" s="574"/>
      <c r="DA35" s="574"/>
      <c r="DB35" s="574"/>
      <c r="DC35" s="574"/>
      <c r="DD35" s="574"/>
      <c r="DE35" s="574"/>
      <c r="DG35" s="575" t="str">
        <f>IF('各会計、関係団体の財政状況及び健全化判断比率'!BR8="","",'各会計、関係団体の財政状況及び健全化判断比率'!BR8)</f>
        <v/>
      </c>
      <c r="DH35" s="575"/>
      <c r="DI35" s="69"/>
    </row>
    <row r="36" spans="1:113" ht="32.25" customHeight="1" x14ac:dyDescent="0.15">
      <c r="A36" s="42"/>
      <c r="B36" s="66"/>
      <c r="C36" s="573" t="str">
        <f>IF(E36="","",C35+1)</f>
        <v/>
      </c>
      <c r="D36" s="573"/>
      <c r="E36" s="574" t="str">
        <f>IF('各会計、関係団体の財政状況及び健全化判断比率'!B9="","",'各会計、関係団体の財政状況及び健全化判断比率'!B9)</f>
        <v/>
      </c>
      <c r="F36" s="574"/>
      <c r="G36" s="574"/>
      <c r="H36" s="574"/>
      <c r="I36" s="574"/>
      <c r="J36" s="574"/>
      <c r="K36" s="574"/>
      <c r="L36" s="574"/>
      <c r="M36" s="574"/>
      <c r="N36" s="574"/>
      <c r="O36" s="574"/>
      <c r="P36" s="574"/>
      <c r="Q36" s="574"/>
      <c r="R36" s="574"/>
      <c r="S36" s="574"/>
      <c r="T36" s="42"/>
      <c r="U36" s="573">
        <f t="shared" ref="U36:U43" si="4">IF(W36="","",U35+1)</f>
        <v>4</v>
      </c>
      <c r="V36" s="573"/>
      <c r="W36" s="574" t="str">
        <f>IF('各会計、関係団体の財政状況及び健全化判断比率'!B30="","",'各会計、関係団体の財政状況及び健全化判断比率'!B30)</f>
        <v>後期高齢者医療特別会計</v>
      </c>
      <c r="X36" s="574"/>
      <c r="Y36" s="574"/>
      <c r="Z36" s="574"/>
      <c r="AA36" s="574"/>
      <c r="AB36" s="574"/>
      <c r="AC36" s="574"/>
      <c r="AD36" s="574"/>
      <c r="AE36" s="574"/>
      <c r="AF36" s="574"/>
      <c r="AG36" s="574"/>
      <c r="AH36" s="574"/>
      <c r="AI36" s="574"/>
      <c r="AJ36" s="574"/>
      <c r="AK36" s="574"/>
      <c r="AL36" s="42"/>
      <c r="AM36" s="573" t="str">
        <f t="shared" si="0"/>
        <v/>
      </c>
      <c r="AN36" s="573"/>
      <c r="AO36" s="574"/>
      <c r="AP36" s="574"/>
      <c r="AQ36" s="574"/>
      <c r="AR36" s="574"/>
      <c r="AS36" s="574"/>
      <c r="AT36" s="574"/>
      <c r="AU36" s="574"/>
      <c r="AV36" s="574"/>
      <c r="AW36" s="574"/>
      <c r="AX36" s="574"/>
      <c r="AY36" s="574"/>
      <c r="AZ36" s="574"/>
      <c r="BA36" s="574"/>
      <c r="BB36" s="574"/>
      <c r="BC36" s="574"/>
      <c r="BD36" s="42"/>
      <c r="BE36" s="573" t="str">
        <f t="shared" si="1"/>
        <v/>
      </c>
      <c r="BF36" s="573"/>
      <c r="BG36" s="574"/>
      <c r="BH36" s="574"/>
      <c r="BI36" s="574"/>
      <c r="BJ36" s="574"/>
      <c r="BK36" s="574"/>
      <c r="BL36" s="574"/>
      <c r="BM36" s="574"/>
      <c r="BN36" s="574"/>
      <c r="BO36" s="574"/>
      <c r="BP36" s="574"/>
      <c r="BQ36" s="574"/>
      <c r="BR36" s="574"/>
      <c r="BS36" s="574"/>
      <c r="BT36" s="574"/>
      <c r="BU36" s="574"/>
      <c r="BV36" s="42"/>
      <c r="BW36" s="573">
        <f t="shared" si="2"/>
        <v>10</v>
      </c>
      <c r="BX36" s="573"/>
      <c r="BY36" s="574" t="str">
        <f>IF('各会計、関係団体の財政状況及び健全化判断比率'!B70="","",'各会計、関係団体の財政状況及び健全化判断比率'!B70)</f>
        <v>中・北空知廃棄物処理広域連合</v>
      </c>
      <c r="BZ36" s="574"/>
      <c r="CA36" s="574"/>
      <c r="CB36" s="574"/>
      <c r="CC36" s="574"/>
      <c r="CD36" s="574"/>
      <c r="CE36" s="574"/>
      <c r="CF36" s="574"/>
      <c r="CG36" s="574"/>
      <c r="CH36" s="574"/>
      <c r="CI36" s="574"/>
      <c r="CJ36" s="574"/>
      <c r="CK36" s="574"/>
      <c r="CL36" s="574"/>
      <c r="CM36" s="574"/>
      <c r="CN36" s="42"/>
      <c r="CO36" s="573" t="str">
        <f t="shared" si="3"/>
        <v/>
      </c>
      <c r="CP36" s="573"/>
      <c r="CQ36" s="574" t="str">
        <f>IF('各会計、関係団体の財政状況及び健全化判断比率'!BS9="","",'各会計、関係団体の財政状況及び健全化判断比率'!BS9)</f>
        <v/>
      </c>
      <c r="CR36" s="574"/>
      <c r="CS36" s="574"/>
      <c r="CT36" s="574"/>
      <c r="CU36" s="574"/>
      <c r="CV36" s="574"/>
      <c r="CW36" s="574"/>
      <c r="CX36" s="574"/>
      <c r="CY36" s="574"/>
      <c r="CZ36" s="574"/>
      <c r="DA36" s="574"/>
      <c r="DB36" s="574"/>
      <c r="DC36" s="574"/>
      <c r="DD36" s="574"/>
      <c r="DE36" s="574"/>
      <c r="DG36" s="575" t="str">
        <f>IF('各会計、関係団体の財政状況及び健全化判断比率'!BR9="","",'各会計、関係団体の財政状況及び健全化判断比率'!BR9)</f>
        <v/>
      </c>
      <c r="DH36" s="575"/>
      <c r="DI36" s="69"/>
    </row>
    <row r="37" spans="1:113" ht="32.25" customHeight="1" x14ac:dyDescent="0.15">
      <c r="A37" s="42"/>
      <c r="B37" s="66"/>
      <c r="C37" s="573" t="str">
        <f>IF(E37="","",C36+1)</f>
        <v/>
      </c>
      <c r="D37" s="573"/>
      <c r="E37" s="574" t="str">
        <f>IF('各会計、関係団体の財政状況及び健全化判断比率'!B10="","",'各会計、関係団体の財政状況及び健全化判断比率'!B10)</f>
        <v/>
      </c>
      <c r="F37" s="574"/>
      <c r="G37" s="574"/>
      <c r="H37" s="574"/>
      <c r="I37" s="574"/>
      <c r="J37" s="574"/>
      <c r="K37" s="574"/>
      <c r="L37" s="574"/>
      <c r="M37" s="574"/>
      <c r="N37" s="574"/>
      <c r="O37" s="574"/>
      <c r="P37" s="574"/>
      <c r="Q37" s="574"/>
      <c r="R37" s="574"/>
      <c r="S37" s="574"/>
      <c r="T37" s="42"/>
      <c r="U37" s="573">
        <f t="shared" si="4"/>
        <v>5</v>
      </c>
      <c r="V37" s="573"/>
      <c r="W37" s="574" t="str">
        <f>IF('各会計、関係団体の財政状況及び健全化判断比率'!B31="","",'各会計、関係団体の財政状況及び健全化判断比率'!B31)</f>
        <v>介護保険特別会計（サービス事業勘定）</v>
      </c>
      <c r="X37" s="574"/>
      <c r="Y37" s="574"/>
      <c r="Z37" s="574"/>
      <c r="AA37" s="574"/>
      <c r="AB37" s="574"/>
      <c r="AC37" s="574"/>
      <c r="AD37" s="574"/>
      <c r="AE37" s="574"/>
      <c r="AF37" s="574"/>
      <c r="AG37" s="574"/>
      <c r="AH37" s="574"/>
      <c r="AI37" s="574"/>
      <c r="AJ37" s="574"/>
      <c r="AK37" s="574"/>
      <c r="AL37" s="42"/>
      <c r="AM37" s="573" t="str">
        <f t="shared" si="0"/>
        <v/>
      </c>
      <c r="AN37" s="573"/>
      <c r="AO37" s="574"/>
      <c r="AP37" s="574"/>
      <c r="AQ37" s="574"/>
      <c r="AR37" s="574"/>
      <c r="AS37" s="574"/>
      <c r="AT37" s="574"/>
      <c r="AU37" s="574"/>
      <c r="AV37" s="574"/>
      <c r="AW37" s="574"/>
      <c r="AX37" s="574"/>
      <c r="AY37" s="574"/>
      <c r="AZ37" s="574"/>
      <c r="BA37" s="574"/>
      <c r="BB37" s="574"/>
      <c r="BC37" s="574"/>
      <c r="BD37" s="42"/>
      <c r="BE37" s="573" t="str">
        <f t="shared" si="1"/>
        <v/>
      </c>
      <c r="BF37" s="573"/>
      <c r="BG37" s="574"/>
      <c r="BH37" s="574"/>
      <c r="BI37" s="574"/>
      <c r="BJ37" s="574"/>
      <c r="BK37" s="574"/>
      <c r="BL37" s="574"/>
      <c r="BM37" s="574"/>
      <c r="BN37" s="574"/>
      <c r="BO37" s="574"/>
      <c r="BP37" s="574"/>
      <c r="BQ37" s="574"/>
      <c r="BR37" s="574"/>
      <c r="BS37" s="574"/>
      <c r="BT37" s="574"/>
      <c r="BU37" s="574"/>
      <c r="BV37" s="42"/>
      <c r="BW37" s="573">
        <f t="shared" si="2"/>
        <v>11</v>
      </c>
      <c r="BX37" s="573"/>
      <c r="BY37" s="574" t="str">
        <f>IF('各会計、関係団体の財政状況及び健全化判断比率'!B71="","",'各会計、関係団体の財政状況及び健全化判断比率'!B71)</f>
        <v>北空知衛生施設組合</v>
      </c>
      <c r="BZ37" s="574"/>
      <c r="CA37" s="574"/>
      <c r="CB37" s="574"/>
      <c r="CC37" s="574"/>
      <c r="CD37" s="574"/>
      <c r="CE37" s="574"/>
      <c r="CF37" s="574"/>
      <c r="CG37" s="574"/>
      <c r="CH37" s="574"/>
      <c r="CI37" s="574"/>
      <c r="CJ37" s="574"/>
      <c r="CK37" s="574"/>
      <c r="CL37" s="574"/>
      <c r="CM37" s="574"/>
      <c r="CN37" s="42"/>
      <c r="CO37" s="573" t="str">
        <f t="shared" si="3"/>
        <v/>
      </c>
      <c r="CP37" s="573"/>
      <c r="CQ37" s="574" t="str">
        <f>IF('各会計、関係団体の財政状況及び健全化判断比率'!BS10="","",'各会計、関係団体の財政状況及び健全化判断比率'!BS10)</f>
        <v/>
      </c>
      <c r="CR37" s="574"/>
      <c r="CS37" s="574"/>
      <c r="CT37" s="574"/>
      <c r="CU37" s="574"/>
      <c r="CV37" s="574"/>
      <c r="CW37" s="574"/>
      <c r="CX37" s="574"/>
      <c r="CY37" s="574"/>
      <c r="CZ37" s="574"/>
      <c r="DA37" s="574"/>
      <c r="DB37" s="574"/>
      <c r="DC37" s="574"/>
      <c r="DD37" s="574"/>
      <c r="DE37" s="574"/>
      <c r="DG37" s="575" t="str">
        <f>IF('各会計、関係団体の財政状況及び健全化判断比率'!BR10="","",'各会計、関係団体の財政状況及び健全化判断比率'!BR10)</f>
        <v/>
      </c>
      <c r="DH37" s="575"/>
      <c r="DI37" s="69"/>
    </row>
    <row r="38" spans="1:113" ht="32.25" customHeight="1" x14ac:dyDescent="0.15">
      <c r="A38" s="42"/>
      <c r="B38" s="66"/>
      <c r="C38" s="573" t="str">
        <f t="shared" ref="C38:C43" si="5">IF(E38="","",C37+1)</f>
        <v/>
      </c>
      <c r="D38" s="573"/>
      <c r="E38" s="574" t="str">
        <f>IF('各会計、関係団体の財政状況及び健全化判断比率'!B11="","",'各会計、関係団体の財政状況及び健全化判断比率'!B11)</f>
        <v/>
      </c>
      <c r="F38" s="574"/>
      <c r="G38" s="574"/>
      <c r="H38" s="574"/>
      <c r="I38" s="574"/>
      <c r="J38" s="574"/>
      <c r="K38" s="574"/>
      <c r="L38" s="574"/>
      <c r="M38" s="574"/>
      <c r="N38" s="574"/>
      <c r="O38" s="574"/>
      <c r="P38" s="574"/>
      <c r="Q38" s="574"/>
      <c r="R38" s="574"/>
      <c r="S38" s="574"/>
      <c r="T38" s="42"/>
      <c r="U38" s="573" t="str">
        <f t="shared" si="4"/>
        <v/>
      </c>
      <c r="V38" s="573"/>
      <c r="W38" s="574"/>
      <c r="X38" s="574"/>
      <c r="Y38" s="574"/>
      <c r="Z38" s="574"/>
      <c r="AA38" s="574"/>
      <c r="AB38" s="574"/>
      <c r="AC38" s="574"/>
      <c r="AD38" s="574"/>
      <c r="AE38" s="574"/>
      <c r="AF38" s="574"/>
      <c r="AG38" s="574"/>
      <c r="AH38" s="574"/>
      <c r="AI38" s="574"/>
      <c r="AJ38" s="574"/>
      <c r="AK38" s="574"/>
      <c r="AL38" s="42"/>
      <c r="AM38" s="573" t="str">
        <f t="shared" si="0"/>
        <v/>
      </c>
      <c r="AN38" s="573"/>
      <c r="AO38" s="574"/>
      <c r="AP38" s="574"/>
      <c r="AQ38" s="574"/>
      <c r="AR38" s="574"/>
      <c r="AS38" s="574"/>
      <c r="AT38" s="574"/>
      <c r="AU38" s="574"/>
      <c r="AV38" s="574"/>
      <c r="AW38" s="574"/>
      <c r="AX38" s="574"/>
      <c r="AY38" s="574"/>
      <c r="AZ38" s="574"/>
      <c r="BA38" s="574"/>
      <c r="BB38" s="574"/>
      <c r="BC38" s="574"/>
      <c r="BD38" s="42"/>
      <c r="BE38" s="573" t="str">
        <f t="shared" si="1"/>
        <v/>
      </c>
      <c r="BF38" s="573"/>
      <c r="BG38" s="574"/>
      <c r="BH38" s="574"/>
      <c r="BI38" s="574"/>
      <c r="BJ38" s="574"/>
      <c r="BK38" s="574"/>
      <c r="BL38" s="574"/>
      <c r="BM38" s="574"/>
      <c r="BN38" s="574"/>
      <c r="BO38" s="574"/>
      <c r="BP38" s="574"/>
      <c r="BQ38" s="574"/>
      <c r="BR38" s="574"/>
      <c r="BS38" s="574"/>
      <c r="BT38" s="574"/>
      <c r="BU38" s="574"/>
      <c r="BV38" s="42"/>
      <c r="BW38" s="573">
        <f t="shared" si="2"/>
        <v>12</v>
      </c>
      <c r="BX38" s="573"/>
      <c r="BY38" s="574" t="str">
        <f>IF('各会計、関係団体の財政状況及び健全化判断比率'!B72="","",'各会計、関係団体の財政状況及び健全化判断比率'!B72)</f>
        <v>深川地区消防組合</v>
      </c>
      <c r="BZ38" s="574"/>
      <c r="CA38" s="574"/>
      <c r="CB38" s="574"/>
      <c r="CC38" s="574"/>
      <c r="CD38" s="574"/>
      <c r="CE38" s="574"/>
      <c r="CF38" s="574"/>
      <c r="CG38" s="574"/>
      <c r="CH38" s="574"/>
      <c r="CI38" s="574"/>
      <c r="CJ38" s="574"/>
      <c r="CK38" s="574"/>
      <c r="CL38" s="574"/>
      <c r="CM38" s="574"/>
      <c r="CN38" s="42"/>
      <c r="CO38" s="573" t="str">
        <f t="shared" si="3"/>
        <v/>
      </c>
      <c r="CP38" s="573"/>
      <c r="CQ38" s="574" t="str">
        <f>IF('各会計、関係団体の財政状況及び健全化判断比率'!BS11="","",'各会計、関係団体の財政状況及び健全化判断比率'!BS11)</f>
        <v/>
      </c>
      <c r="CR38" s="574"/>
      <c r="CS38" s="574"/>
      <c r="CT38" s="574"/>
      <c r="CU38" s="574"/>
      <c r="CV38" s="574"/>
      <c r="CW38" s="574"/>
      <c r="CX38" s="574"/>
      <c r="CY38" s="574"/>
      <c r="CZ38" s="574"/>
      <c r="DA38" s="574"/>
      <c r="DB38" s="574"/>
      <c r="DC38" s="574"/>
      <c r="DD38" s="574"/>
      <c r="DE38" s="574"/>
      <c r="DG38" s="575" t="str">
        <f>IF('各会計、関係団体の財政状況及び健全化判断比率'!BR11="","",'各会計、関係団体の財政状況及び健全化判断比率'!BR11)</f>
        <v/>
      </c>
      <c r="DH38" s="575"/>
      <c r="DI38" s="69"/>
    </row>
    <row r="39" spans="1:113" ht="32.25" customHeight="1" x14ac:dyDescent="0.15">
      <c r="A39" s="42"/>
      <c r="B39" s="66"/>
      <c r="C39" s="573" t="str">
        <f t="shared" si="5"/>
        <v/>
      </c>
      <c r="D39" s="573"/>
      <c r="E39" s="574" t="str">
        <f>IF('各会計、関係団体の財政状況及び健全化判断比率'!B12="","",'各会計、関係団体の財政状況及び健全化判断比率'!B12)</f>
        <v/>
      </c>
      <c r="F39" s="574"/>
      <c r="G39" s="574"/>
      <c r="H39" s="574"/>
      <c r="I39" s="574"/>
      <c r="J39" s="574"/>
      <c r="K39" s="574"/>
      <c r="L39" s="574"/>
      <c r="M39" s="574"/>
      <c r="N39" s="574"/>
      <c r="O39" s="574"/>
      <c r="P39" s="574"/>
      <c r="Q39" s="574"/>
      <c r="R39" s="574"/>
      <c r="S39" s="574"/>
      <c r="T39" s="42"/>
      <c r="U39" s="573" t="str">
        <f t="shared" si="4"/>
        <v/>
      </c>
      <c r="V39" s="573"/>
      <c r="W39" s="574"/>
      <c r="X39" s="574"/>
      <c r="Y39" s="574"/>
      <c r="Z39" s="574"/>
      <c r="AA39" s="574"/>
      <c r="AB39" s="574"/>
      <c r="AC39" s="574"/>
      <c r="AD39" s="574"/>
      <c r="AE39" s="574"/>
      <c r="AF39" s="574"/>
      <c r="AG39" s="574"/>
      <c r="AH39" s="574"/>
      <c r="AI39" s="574"/>
      <c r="AJ39" s="574"/>
      <c r="AK39" s="574"/>
      <c r="AL39" s="42"/>
      <c r="AM39" s="573" t="str">
        <f t="shared" si="0"/>
        <v/>
      </c>
      <c r="AN39" s="573"/>
      <c r="AO39" s="574"/>
      <c r="AP39" s="574"/>
      <c r="AQ39" s="574"/>
      <c r="AR39" s="574"/>
      <c r="AS39" s="574"/>
      <c r="AT39" s="574"/>
      <c r="AU39" s="574"/>
      <c r="AV39" s="574"/>
      <c r="AW39" s="574"/>
      <c r="AX39" s="574"/>
      <c r="AY39" s="574"/>
      <c r="AZ39" s="574"/>
      <c r="BA39" s="574"/>
      <c r="BB39" s="574"/>
      <c r="BC39" s="574"/>
      <c r="BD39" s="42"/>
      <c r="BE39" s="573" t="str">
        <f t="shared" si="1"/>
        <v/>
      </c>
      <c r="BF39" s="573"/>
      <c r="BG39" s="574"/>
      <c r="BH39" s="574"/>
      <c r="BI39" s="574"/>
      <c r="BJ39" s="574"/>
      <c r="BK39" s="574"/>
      <c r="BL39" s="574"/>
      <c r="BM39" s="574"/>
      <c r="BN39" s="574"/>
      <c r="BO39" s="574"/>
      <c r="BP39" s="574"/>
      <c r="BQ39" s="574"/>
      <c r="BR39" s="574"/>
      <c r="BS39" s="574"/>
      <c r="BT39" s="574"/>
      <c r="BU39" s="574"/>
      <c r="BV39" s="42"/>
      <c r="BW39" s="573">
        <f t="shared" si="2"/>
        <v>13</v>
      </c>
      <c r="BX39" s="573"/>
      <c r="BY39" s="574" t="str">
        <f>IF('各会計、関係団体の財政状況及び健全化判断比率'!B73="","",'各会計、関係団体の財政状況及び健全化判断比率'!B73)</f>
        <v>北空知圏学校給食組合</v>
      </c>
      <c r="BZ39" s="574"/>
      <c r="CA39" s="574"/>
      <c r="CB39" s="574"/>
      <c r="CC39" s="574"/>
      <c r="CD39" s="574"/>
      <c r="CE39" s="574"/>
      <c r="CF39" s="574"/>
      <c r="CG39" s="574"/>
      <c r="CH39" s="574"/>
      <c r="CI39" s="574"/>
      <c r="CJ39" s="574"/>
      <c r="CK39" s="574"/>
      <c r="CL39" s="574"/>
      <c r="CM39" s="574"/>
      <c r="CN39" s="42"/>
      <c r="CO39" s="573" t="str">
        <f t="shared" si="3"/>
        <v/>
      </c>
      <c r="CP39" s="573"/>
      <c r="CQ39" s="574" t="str">
        <f>IF('各会計、関係団体の財政状況及び健全化判断比率'!BS12="","",'各会計、関係団体の財政状況及び健全化判断比率'!BS12)</f>
        <v/>
      </c>
      <c r="CR39" s="574"/>
      <c r="CS39" s="574"/>
      <c r="CT39" s="574"/>
      <c r="CU39" s="574"/>
      <c r="CV39" s="574"/>
      <c r="CW39" s="574"/>
      <c r="CX39" s="574"/>
      <c r="CY39" s="574"/>
      <c r="CZ39" s="574"/>
      <c r="DA39" s="574"/>
      <c r="DB39" s="574"/>
      <c r="DC39" s="574"/>
      <c r="DD39" s="574"/>
      <c r="DE39" s="574"/>
      <c r="DG39" s="575" t="str">
        <f>IF('各会計、関係団体の財政状況及び健全化判断比率'!BR12="","",'各会計、関係団体の財政状況及び健全化判断比率'!BR12)</f>
        <v/>
      </c>
      <c r="DH39" s="575"/>
      <c r="DI39" s="69"/>
    </row>
    <row r="40" spans="1:113" ht="32.25" customHeight="1" x14ac:dyDescent="0.15">
      <c r="A40" s="42"/>
      <c r="B40" s="66"/>
      <c r="C40" s="573" t="str">
        <f t="shared" si="5"/>
        <v/>
      </c>
      <c r="D40" s="573"/>
      <c r="E40" s="574" t="str">
        <f>IF('各会計、関係団体の財政状況及び健全化判断比率'!B13="","",'各会計、関係団体の財政状況及び健全化判断比率'!B13)</f>
        <v/>
      </c>
      <c r="F40" s="574"/>
      <c r="G40" s="574"/>
      <c r="H40" s="574"/>
      <c r="I40" s="574"/>
      <c r="J40" s="574"/>
      <c r="K40" s="574"/>
      <c r="L40" s="574"/>
      <c r="M40" s="574"/>
      <c r="N40" s="574"/>
      <c r="O40" s="574"/>
      <c r="P40" s="574"/>
      <c r="Q40" s="574"/>
      <c r="R40" s="574"/>
      <c r="S40" s="574"/>
      <c r="T40" s="42"/>
      <c r="U40" s="573" t="str">
        <f t="shared" si="4"/>
        <v/>
      </c>
      <c r="V40" s="573"/>
      <c r="W40" s="574"/>
      <c r="X40" s="574"/>
      <c r="Y40" s="574"/>
      <c r="Z40" s="574"/>
      <c r="AA40" s="574"/>
      <c r="AB40" s="574"/>
      <c r="AC40" s="574"/>
      <c r="AD40" s="574"/>
      <c r="AE40" s="574"/>
      <c r="AF40" s="574"/>
      <c r="AG40" s="574"/>
      <c r="AH40" s="574"/>
      <c r="AI40" s="574"/>
      <c r="AJ40" s="574"/>
      <c r="AK40" s="574"/>
      <c r="AL40" s="42"/>
      <c r="AM40" s="573" t="str">
        <f t="shared" si="0"/>
        <v/>
      </c>
      <c r="AN40" s="573"/>
      <c r="AO40" s="574"/>
      <c r="AP40" s="574"/>
      <c r="AQ40" s="574"/>
      <c r="AR40" s="574"/>
      <c r="AS40" s="574"/>
      <c r="AT40" s="574"/>
      <c r="AU40" s="574"/>
      <c r="AV40" s="574"/>
      <c r="AW40" s="574"/>
      <c r="AX40" s="574"/>
      <c r="AY40" s="574"/>
      <c r="AZ40" s="574"/>
      <c r="BA40" s="574"/>
      <c r="BB40" s="574"/>
      <c r="BC40" s="574"/>
      <c r="BD40" s="42"/>
      <c r="BE40" s="573" t="str">
        <f t="shared" si="1"/>
        <v/>
      </c>
      <c r="BF40" s="573"/>
      <c r="BG40" s="574"/>
      <c r="BH40" s="574"/>
      <c r="BI40" s="574"/>
      <c r="BJ40" s="574"/>
      <c r="BK40" s="574"/>
      <c r="BL40" s="574"/>
      <c r="BM40" s="574"/>
      <c r="BN40" s="574"/>
      <c r="BO40" s="574"/>
      <c r="BP40" s="574"/>
      <c r="BQ40" s="574"/>
      <c r="BR40" s="574"/>
      <c r="BS40" s="574"/>
      <c r="BT40" s="574"/>
      <c r="BU40" s="574"/>
      <c r="BV40" s="42"/>
      <c r="BW40" s="573">
        <f t="shared" si="2"/>
        <v>14</v>
      </c>
      <c r="BX40" s="573"/>
      <c r="BY40" s="574" t="str">
        <f>IF('各会計、関係団体の財政状況及び健全化判断比率'!B74="","",'各会計、関係団体の財政状況及び健全化判断比率'!B74)</f>
        <v>北空知広域水道企業団</v>
      </c>
      <c r="BZ40" s="574"/>
      <c r="CA40" s="574"/>
      <c r="CB40" s="574"/>
      <c r="CC40" s="574"/>
      <c r="CD40" s="574"/>
      <c r="CE40" s="574"/>
      <c r="CF40" s="574"/>
      <c r="CG40" s="574"/>
      <c r="CH40" s="574"/>
      <c r="CI40" s="574"/>
      <c r="CJ40" s="574"/>
      <c r="CK40" s="574"/>
      <c r="CL40" s="574"/>
      <c r="CM40" s="574"/>
      <c r="CN40" s="42"/>
      <c r="CO40" s="573" t="str">
        <f t="shared" si="3"/>
        <v/>
      </c>
      <c r="CP40" s="573"/>
      <c r="CQ40" s="574" t="str">
        <f>IF('各会計、関係団体の財政状況及び健全化判断比率'!BS13="","",'各会計、関係団体の財政状況及び健全化判断比率'!BS13)</f>
        <v/>
      </c>
      <c r="CR40" s="574"/>
      <c r="CS40" s="574"/>
      <c r="CT40" s="574"/>
      <c r="CU40" s="574"/>
      <c r="CV40" s="574"/>
      <c r="CW40" s="574"/>
      <c r="CX40" s="574"/>
      <c r="CY40" s="574"/>
      <c r="CZ40" s="574"/>
      <c r="DA40" s="574"/>
      <c r="DB40" s="574"/>
      <c r="DC40" s="574"/>
      <c r="DD40" s="574"/>
      <c r="DE40" s="574"/>
      <c r="DG40" s="575" t="str">
        <f>IF('各会計、関係団体の財政状況及び健全化判断比率'!BR13="","",'各会計、関係団体の財政状況及び健全化判断比率'!BR13)</f>
        <v/>
      </c>
      <c r="DH40" s="575"/>
      <c r="DI40" s="69"/>
    </row>
    <row r="41" spans="1:113" ht="32.25" customHeight="1" x14ac:dyDescent="0.15">
      <c r="A41" s="42"/>
      <c r="B41" s="66"/>
      <c r="C41" s="573" t="str">
        <f t="shared" si="5"/>
        <v/>
      </c>
      <c r="D41" s="573"/>
      <c r="E41" s="574" t="str">
        <f>IF('各会計、関係団体の財政状況及び健全化判断比率'!B14="","",'各会計、関係団体の財政状況及び健全化判断比率'!B14)</f>
        <v/>
      </c>
      <c r="F41" s="574"/>
      <c r="G41" s="574"/>
      <c r="H41" s="574"/>
      <c r="I41" s="574"/>
      <c r="J41" s="574"/>
      <c r="K41" s="574"/>
      <c r="L41" s="574"/>
      <c r="M41" s="574"/>
      <c r="N41" s="574"/>
      <c r="O41" s="574"/>
      <c r="P41" s="574"/>
      <c r="Q41" s="574"/>
      <c r="R41" s="574"/>
      <c r="S41" s="574"/>
      <c r="T41" s="42"/>
      <c r="U41" s="573" t="str">
        <f t="shared" si="4"/>
        <v/>
      </c>
      <c r="V41" s="573"/>
      <c r="W41" s="574"/>
      <c r="X41" s="574"/>
      <c r="Y41" s="574"/>
      <c r="Z41" s="574"/>
      <c r="AA41" s="574"/>
      <c r="AB41" s="574"/>
      <c r="AC41" s="574"/>
      <c r="AD41" s="574"/>
      <c r="AE41" s="574"/>
      <c r="AF41" s="574"/>
      <c r="AG41" s="574"/>
      <c r="AH41" s="574"/>
      <c r="AI41" s="574"/>
      <c r="AJ41" s="574"/>
      <c r="AK41" s="574"/>
      <c r="AL41" s="42"/>
      <c r="AM41" s="573" t="str">
        <f t="shared" si="0"/>
        <v/>
      </c>
      <c r="AN41" s="573"/>
      <c r="AO41" s="574"/>
      <c r="AP41" s="574"/>
      <c r="AQ41" s="574"/>
      <c r="AR41" s="574"/>
      <c r="AS41" s="574"/>
      <c r="AT41" s="574"/>
      <c r="AU41" s="574"/>
      <c r="AV41" s="574"/>
      <c r="AW41" s="574"/>
      <c r="AX41" s="574"/>
      <c r="AY41" s="574"/>
      <c r="AZ41" s="574"/>
      <c r="BA41" s="574"/>
      <c r="BB41" s="574"/>
      <c r="BC41" s="574"/>
      <c r="BD41" s="42"/>
      <c r="BE41" s="573" t="str">
        <f t="shared" si="1"/>
        <v/>
      </c>
      <c r="BF41" s="573"/>
      <c r="BG41" s="574"/>
      <c r="BH41" s="574"/>
      <c r="BI41" s="574"/>
      <c r="BJ41" s="574"/>
      <c r="BK41" s="574"/>
      <c r="BL41" s="574"/>
      <c r="BM41" s="574"/>
      <c r="BN41" s="574"/>
      <c r="BO41" s="574"/>
      <c r="BP41" s="574"/>
      <c r="BQ41" s="574"/>
      <c r="BR41" s="574"/>
      <c r="BS41" s="574"/>
      <c r="BT41" s="574"/>
      <c r="BU41" s="574"/>
      <c r="BV41" s="42"/>
      <c r="BW41" s="573" t="str">
        <f t="shared" si="2"/>
        <v/>
      </c>
      <c r="BX41" s="573"/>
      <c r="BY41" s="574" t="str">
        <f>IF('各会計、関係団体の財政状況及び健全化判断比率'!B75="","",'各会計、関係団体の財政状況及び健全化判断比率'!B75)</f>
        <v/>
      </c>
      <c r="BZ41" s="574"/>
      <c r="CA41" s="574"/>
      <c r="CB41" s="574"/>
      <c r="CC41" s="574"/>
      <c r="CD41" s="574"/>
      <c r="CE41" s="574"/>
      <c r="CF41" s="574"/>
      <c r="CG41" s="574"/>
      <c r="CH41" s="574"/>
      <c r="CI41" s="574"/>
      <c r="CJ41" s="574"/>
      <c r="CK41" s="574"/>
      <c r="CL41" s="574"/>
      <c r="CM41" s="574"/>
      <c r="CN41" s="42"/>
      <c r="CO41" s="573" t="str">
        <f t="shared" si="3"/>
        <v/>
      </c>
      <c r="CP41" s="573"/>
      <c r="CQ41" s="574" t="str">
        <f>IF('各会計、関係団体の財政状況及び健全化判断比率'!BS14="","",'各会計、関係団体の財政状況及び健全化判断比率'!BS14)</f>
        <v/>
      </c>
      <c r="CR41" s="574"/>
      <c r="CS41" s="574"/>
      <c r="CT41" s="574"/>
      <c r="CU41" s="574"/>
      <c r="CV41" s="574"/>
      <c r="CW41" s="574"/>
      <c r="CX41" s="574"/>
      <c r="CY41" s="574"/>
      <c r="CZ41" s="574"/>
      <c r="DA41" s="574"/>
      <c r="DB41" s="574"/>
      <c r="DC41" s="574"/>
      <c r="DD41" s="574"/>
      <c r="DE41" s="574"/>
      <c r="DG41" s="575" t="str">
        <f>IF('各会計、関係団体の財政状況及び健全化判断比率'!BR14="","",'各会計、関係団体の財政状況及び健全化判断比率'!BR14)</f>
        <v/>
      </c>
      <c r="DH41" s="575"/>
      <c r="DI41" s="69"/>
    </row>
    <row r="42" spans="1:113" ht="32.25" customHeight="1" x14ac:dyDescent="0.15">
      <c r="B42" s="66"/>
      <c r="C42" s="573" t="str">
        <f t="shared" si="5"/>
        <v/>
      </c>
      <c r="D42" s="573"/>
      <c r="E42" s="574" t="str">
        <f>IF('各会計、関係団体の財政状況及び健全化判断比率'!B15="","",'各会計、関係団体の財政状況及び健全化判断比率'!B15)</f>
        <v/>
      </c>
      <c r="F42" s="574"/>
      <c r="G42" s="574"/>
      <c r="H42" s="574"/>
      <c r="I42" s="574"/>
      <c r="J42" s="574"/>
      <c r="K42" s="574"/>
      <c r="L42" s="574"/>
      <c r="M42" s="574"/>
      <c r="N42" s="574"/>
      <c r="O42" s="574"/>
      <c r="P42" s="574"/>
      <c r="Q42" s="574"/>
      <c r="R42" s="574"/>
      <c r="S42" s="574"/>
      <c r="T42" s="42"/>
      <c r="U42" s="573" t="str">
        <f t="shared" si="4"/>
        <v/>
      </c>
      <c r="V42" s="573"/>
      <c r="W42" s="574"/>
      <c r="X42" s="574"/>
      <c r="Y42" s="574"/>
      <c r="Z42" s="574"/>
      <c r="AA42" s="574"/>
      <c r="AB42" s="574"/>
      <c r="AC42" s="574"/>
      <c r="AD42" s="574"/>
      <c r="AE42" s="574"/>
      <c r="AF42" s="574"/>
      <c r="AG42" s="574"/>
      <c r="AH42" s="574"/>
      <c r="AI42" s="574"/>
      <c r="AJ42" s="574"/>
      <c r="AK42" s="574"/>
      <c r="AL42" s="42"/>
      <c r="AM42" s="573" t="str">
        <f t="shared" si="0"/>
        <v/>
      </c>
      <c r="AN42" s="573"/>
      <c r="AO42" s="574"/>
      <c r="AP42" s="574"/>
      <c r="AQ42" s="574"/>
      <c r="AR42" s="574"/>
      <c r="AS42" s="574"/>
      <c r="AT42" s="574"/>
      <c r="AU42" s="574"/>
      <c r="AV42" s="574"/>
      <c r="AW42" s="574"/>
      <c r="AX42" s="574"/>
      <c r="AY42" s="574"/>
      <c r="AZ42" s="574"/>
      <c r="BA42" s="574"/>
      <c r="BB42" s="574"/>
      <c r="BC42" s="574"/>
      <c r="BD42" s="42"/>
      <c r="BE42" s="573" t="str">
        <f t="shared" si="1"/>
        <v/>
      </c>
      <c r="BF42" s="573"/>
      <c r="BG42" s="574"/>
      <c r="BH42" s="574"/>
      <c r="BI42" s="574"/>
      <c r="BJ42" s="574"/>
      <c r="BK42" s="574"/>
      <c r="BL42" s="574"/>
      <c r="BM42" s="574"/>
      <c r="BN42" s="574"/>
      <c r="BO42" s="574"/>
      <c r="BP42" s="574"/>
      <c r="BQ42" s="574"/>
      <c r="BR42" s="574"/>
      <c r="BS42" s="574"/>
      <c r="BT42" s="574"/>
      <c r="BU42" s="574"/>
      <c r="BV42" s="42"/>
      <c r="BW42" s="573" t="str">
        <f t="shared" si="2"/>
        <v/>
      </c>
      <c r="BX42" s="573"/>
      <c r="BY42" s="574" t="str">
        <f>IF('各会計、関係団体の財政状況及び健全化判断比率'!B76="","",'各会計、関係団体の財政状況及び健全化判断比率'!B76)</f>
        <v/>
      </c>
      <c r="BZ42" s="574"/>
      <c r="CA42" s="574"/>
      <c r="CB42" s="574"/>
      <c r="CC42" s="574"/>
      <c r="CD42" s="574"/>
      <c r="CE42" s="574"/>
      <c r="CF42" s="574"/>
      <c r="CG42" s="574"/>
      <c r="CH42" s="574"/>
      <c r="CI42" s="574"/>
      <c r="CJ42" s="574"/>
      <c r="CK42" s="574"/>
      <c r="CL42" s="574"/>
      <c r="CM42" s="574"/>
      <c r="CN42" s="42"/>
      <c r="CO42" s="573" t="str">
        <f t="shared" si="3"/>
        <v/>
      </c>
      <c r="CP42" s="573"/>
      <c r="CQ42" s="574" t="str">
        <f>IF('各会計、関係団体の財政状況及び健全化判断比率'!BS15="","",'各会計、関係団体の財政状況及び健全化判断比率'!BS15)</f>
        <v/>
      </c>
      <c r="CR42" s="574"/>
      <c r="CS42" s="574"/>
      <c r="CT42" s="574"/>
      <c r="CU42" s="574"/>
      <c r="CV42" s="574"/>
      <c r="CW42" s="574"/>
      <c r="CX42" s="574"/>
      <c r="CY42" s="574"/>
      <c r="CZ42" s="574"/>
      <c r="DA42" s="574"/>
      <c r="DB42" s="574"/>
      <c r="DC42" s="574"/>
      <c r="DD42" s="574"/>
      <c r="DE42" s="574"/>
      <c r="DG42" s="575" t="str">
        <f>IF('各会計、関係団体の財政状況及び健全化判断比率'!BR15="","",'各会計、関係団体の財政状況及び健全化判断比率'!BR15)</f>
        <v/>
      </c>
      <c r="DH42" s="575"/>
      <c r="DI42" s="69"/>
    </row>
    <row r="43" spans="1:113" ht="32.25" customHeight="1" x14ac:dyDescent="0.15">
      <c r="B43" s="66"/>
      <c r="C43" s="573" t="str">
        <f t="shared" si="5"/>
        <v/>
      </c>
      <c r="D43" s="573"/>
      <c r="E43" s="574" t="str">
        <f>IF('各会計、関係団体の財政状況及び健全化判断比率'!B16="","",'各会計、関係団体の財政状況及び健全化判断比率'!B16)</f>
        <v/>
      </c>
      <c r="F43" s="574"/>
      <c r="G43" s="574"/>
      <c r="H43" s="574"/>
      <c r="I43" s="574"/>
      <c r="J43" s="574"/>
      <c r="K43" s="574"/>
      <c r="L43" s="574"/>
      <c r="M43" s="574"/>
      <c r="N43" s="574"/>
      <c r="O43" s="574"/>
      <c r="P43" s="574"/>
      <c r="Q43" s="574"/>
      <c r="R43" s="574"/>
      <c r="S43" s="574"/>
      <c r="T43" s="42"/>
      <c r="U43" s="573" t="str">
        <f t="shared" si="4"/>
        <v/>
      </c>
      <c r="V43" s="573"/>
      <c r="W43" s="574"/>
      <c r="X43" s="574"/>
      <c r="Y43" s="574"/>
      <c r="Z43" s="574"/>
      <c r="AA43" s="574"/>
      <c r="AB43" s="574"/>
      <c r="AC43" s="574"/>
      <c r="AD43" s="574"/>
      <c r="AE43" s="574"/>
      <c r="AF43" s="574"/>
      <c r="AG43" s="574"/>
      <c r="AH43" s="574"/>
      <c r="AI43" s="574"/>
      <c r="AJ43" s="574"/>
      <c r="AK43" s="574"/>
      <c r="AL43" s="42"/>
      <c r="AM43" s="573" t="str">
        <f t="shared" si="0"/>
        <v/>
      </c>
      <c r="AN43" s="573"/>
      <c r="AO43" s="574"/>
      <c r="AP43" s="574"/>
      <c r="AQ43" s="574"/>
      <c r="AR43" s="574"/>
      <c r="AS43" s="574"/>
      <c r="AT43" s="574"/>
      <c r="AU43" s="574"/>
      <c r="AV43" s="574"/>
      <c r="AW43" s="574"/>
      <c r="AX43" s="574"/>
      <c r="AY43" s="574"/>
      <c r="AZ43" s="574"/>
      <c r="BA43" s="574"/>
      <c r="BB43" s="574"/>
      <c r="BC43" s="574"/>
      <c r="BD43" s="42"/>
      <c r="BE43" s="573" t="str">
        <f t="shared" si="1"/>
        <v/>
      </c>
      <c r="BF43" s="573"/>
      <c r="BG43" s="574"/>
      <c r="BH43" s="574"/>
      <c r="BI43" s="574"/>
      <c r="BJ43" s="574"/>
      <c r="BK43" s="574"/>
      <c r="BL43" s="574"/>
      <c r="BM43" s="574"/>
      <c r="BN43" s="574"/>
      <c r="BO43" s="574"/>
      <c r="BP43" s="574"/>
      <c r="BQ43" s="574"/>
      <c r="BR43" s="574"/>
      <c r="BS43" s="574"/>
      <c r="BT43" s="574"/>
      <c r="BU43" s="574"/>
      <c r="BV43" s="42"/>
      <c r="BW43" s="573" t="str">
        <f t="shared" si="2"/>
        <v/>
      </c>
      <c r="BX43" s="573"/>
      <c r="BY43" s="574" t="str">
        <f>IF('各会計、関係団体の財政状況及び健全化判断比率'!B77="","",'各会計、関係団体の財政状況及び健全化判断比率'!B77)</f>
        <v/>
      </c>
      <c r="BZ43" s="574"/>
      <c r="CA43" s="574"/>
      <c r="CB43" s="574"/>
      <c r="CC43" s="574"/>
      <c r="CD43" s="574"/>
      <c r="CE43" s="574"/>
      <c r="CF43" s="574"/>
      <c r="CG43" s="574"/>
      <c r="CH43" s="574"/>
      <c r="CI43" s="574"/>
      <c r="CJ43" s="574"/>
      <c r="CK43" s="574"/>
      <c r="CL43" s="574"/>
      <c r="CM43" s="574"/>
      <c r="CN43" s="42"/>
      <c r="CO43" s="573" t="str">
        <f t="shared" si="3"/>
        <v/>
      </c>
      <c r="CP43" s="573"/>
      <c r="CQ43" s="574" t="str">
        <f>IF('各会計、関係団体の財政状況及び健全化判断比率'!BS16="","",'各会計、関係団体の財政状況及び健全化判断比率'!BS16)</f>
        <v/>
      </c>
      <c r="CR43" s="574"/>
      <c r="CS43" s="574"/>
      <c r="CT43" s="574"/>
      <c r="CU43" s="574"/>
      <c r="CV43" s="574"/>
      <c r="CW43" s="574"/>
      <c r="CX43" s="574"/>
      <c r="CY43" s="574"/>
      <c r="CZ43" s="574"/>
      <c r="DA43" s="574"/>
      <c r="DB43" s="574"/>
      <c r="DC43" s="574"/>
      <c r="DD43" s="574"/>
      <c r="DE43" s="574"/>
      <c r="DG43" s="575" t="str">
        <f>IF('各会計、関係団体の財政状況及び健全化判断比率'!BR16="","",'各会計、関係団体の財政状況及び健全化判断比率'!BR16)</f>
        <v/>
      </c>
      <c r="DH43" s="575"/>
      <c r="DI43" s="69"/>
    </row>
    <row r="44" spans="1:113" ht="13.5" customHeight="1" thickBot="1" x14ac:dyDescent="0.2">
      <c r="B44" s="70"/>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2"/>
    </row>
    <row r="45" spans="1:113" x14ac:dyDescent="0.15"/>
    <row r="46" spans="1:113" x14ac:dyDescent="0.15">
      <c r="B46" s="41" t="s">
        <v>136</v>
      </c>
      <c r="E46" s="41" t="s">
        <v>137</v>
      </c>
    </row>
    <row r="47" spans="1:113" x14ac:dyDescent="0.15">
      <c r="E47" s="41" t="s">
        <v>138</v>
      </c>
    </row>
    <row r="48" spans="1:113" x14ac:dyDescent="0.15">
      <c r="E48" s="41" t="s">
        <v>139</v>
      </c>
    </row>
    <row r="49" spans="5:5" x14ac:dyDescent="0.15">
      <c r="E49" s="73" t="s">
        <v>140</v>
      </c>
    </row>
    <row r="50" spans="5:5" x14ac:dyDescent="0.15">
      <c r="E50" s="41" t="s">
        <v>141</v>
      </c>
    </row>
    <row r="51" spans="5:5" x14ac:dyDescent="0.15">
      <c r="E51" s="41" t="s">
        <v>142</v>
      </c>
    </row>
    <row r="52" spans="5:5" x14ac:dyDescent="0.15">
      <c r="E52" s="41" t="s">
        <v>143</v>
      </c>
    </row>
    <row r="53" spans="5:5" x14ac:dyDescent="0.15"/>
    <row r="54" spans="5:5" x14ac:dyDescent="0.15"/>
    <row r="55" spans="5:5" x14ac:dyDescent="0.15"/>
    <row r="56" spans="5:5" x14ac:dyDescent="0.15"/>
  </sheetData>
  <sheetProtection algorithmName="SHA-512" hashValue="tkMGDsO/GCTqN1cwkuYuBAZXNzRMrOtDtJjzZ2fJ4Cyx5Sez+eKKJ+qwI6gYg3X1dRfb+RyxIGG7GrwFWwYpHg==" saltValue="jYzT4F38Pgtv1CygSlQ9o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E958C-2377-485F-AC4D-7CC558D66A35}">
  <sheetPr>
    <pageSetUpPr fitToPage="1"/>
  </sheetPr>
  <dimension ref="A1:P45"/>
  <sheetViews>
    <sheetView showGridLines="0" topLeftCell="G31" zoomScaleSheetLayoutView="100" workbookViewId="0">
      <selection activeCell="B6" sqref="B6:K8"/>
    </sheetView>
  </sheetViews>
  <sheetFormatPr defaultColWidth="0" defaultRowHeight="12.95" customHeight="1" zeroHeight="1" x14ac:dyDescent="0.15"/>
  <cols>
    <col min="1" max="1" width="6.625" style="222" customWidth="1"/>
    <col min="2" max="2" width="11" style="222" customWidth="1"/>
    <col min="3" max="3" width="17" style="222" customWidth="1"/>
    <col min="4" max="5" width="16.625" style="222" customWidth="1"/>
    <col min="6" max="15" width="15" style="222" customWidth="1"/>
    <col min="16" max="16" width="24" style="222" customWidth="1"/>
    <col min="17" max="16384" width="0" style="222" hidden="1"/>
  </cols>
  <sheetData>
    <row r="1" spans="1:16" ht="16.5" customHeight="1" x14ac:dyDescent="0.15">
      <c r="A1" s="221"/>
      <c r="B1" s="221"/>
      <c r="C1" s="221"/>
      <c r="D1" s="221"/>
      <c r="E1" s="221"/>
      <c r="F1" s="221"/>
      <c r="G1" s="221"/>
      <c r="H1" s="221"/>
      <c r="I1" s="221"/>
      <c r="J1" s="221"/>
      <c r="K1" s="221"/>
      <c r="L1" s="221"/>
      <c r="M1" s="221"/>
      <c r="N1" s="221"/>
      <c r="O1" s="221"/>
      <c r="P1" s="221"/>
    </row>
    <row r="2" spans="1:16" ht="16.5" customHeight="1" x14ac:dyDescent="0.15">
      <c r="A2" s="221"/>
      <c r="B2" s="221"/>
      <c r="C2" s="221"/>
      <c r="D2" s="221"/>
      <c r="E2" s="221"/>
      <c r="F2" s="221"/>
      <c r="G2" s="221"/>
      <c r="H2" s="221"/>
      <c r="I2" s="221"/>
      <c r="J2" s="221"/>
      <c r="K2" s="221"/>
      <c r="L2" s="221"/>
      <c r="M2" s="221"/>
      <c r="N2" s="221"/>
      <c r="O2" s="221"/>
      <c r="P2" s="221"/>
    </row>
    <row r="3" spans="1:16" ht="16.5" customHeight="1" x14ac:dyDescent="0.15">
      <c r="A3" s="221"/>
      <c r="B3" s="221"/>
      <c r="C3" s="221"/>
      <c r="D3" s="221"/>
      <c r="E3" s="221"/>
      <c r="F3" s="221"/>
      <c r="G3" s="221"/>
      <c r="H3" s="221"/>
      <c r="I3" s="221"/>
      <c r="J3" s="221"/>
      <c r="K3" s="221"/>
      <c r="L3" s="221"/>
      <c r="M3" s="221"/>
      <c r="N3" s="221"/>
      <c r="O3" s="221"/>
      <c r="P3" s="221"/>
    </row>
    <row r="4" spans="1:16" ht="16.5" customHeight="1" x14ac:dyDescent="0.15">
      <c r="A4" s="221"/>
      <c r="B4" s="221"/>
      <c r="C4" s="221"/>
      <c r="D4" s="221"/>
      <c r="E4" s="221"/>
      <c r="F4" s="221"/>
      <c r="G4" s="221"/>
      <c r="H4" s="221"/>
      <c r="I4" s="221"/>
      <c r="J4" s="221"/>
      <c r="K4" s="221"/>
      <c r="L4" s="221"/>
      <c r="M4" s="221"/>
      <c r="N4" s="221"/>
      <c r="O4" s="221"/>
      <c r="P4" s="221"/>
    </row>
    <row r="5" spans="1:16" ht="16.5" customHeight="1" x14ac:dyDescent="0.15">
      <c r="A5" s="221"/>
      <c r="B5" s="221"/>
      <c r="C5" s="221"/>
      <c r="D5" s="221"/>
      <c r="E5" s="221"/>
      <c r="F5" s="221"/>
      <c r="G5" s="221"/>
      <c r="H5" s="221"/>
      <c r="I5" s="221"/>
      <c r="J5" s="221"/>
      <c r="K5" s="221"/>
      <c r="L5" s="221"/>
      <c r="M5" s="221"/>
      <c r="N5" s="221"/>
      <c r="O5" s="221"/>
      <c r="P5" s="221"/>
    </row>
    <row r="6" spans="1:16" ht="16.5" customHeight="1" x14ac:dyDescent="0.15">
      <c r="A6" s="221"/>
      <c r="B6" s="221"/>
      <c r="C6" s="221"/>
      <c r="D6" s="221"/>
      <c r="E6" s="221"/>
      <c r="F6" s="221"/>
      <c r="G6" s="221"/>
      <c r="H6" s="221"/>
      <c r="I6" s="221"/>
      <c r="J6" s="221"/>
      <c r="K6" s="221"/>
      <c r="L6" s="221"/>
      <c r="M6" s="221"/>
      <c r="N6" s="221"/>
      <c r="O6" s="221"/>
      <c r="P6" s="221"/>
    </row>
    <row r="7" spans="1:16" ht="16.5" customHeight="1" x14ac:dyDescent="0.15">
      <c r="A7" s="221"/>
      <c r="B7" s="221"/>
      <c r="C7" s="221"/>
      <c r="D7" s="221"/>
      <c r="E7" s="221"/>
      <c r="F7" s="221"/>
      <c r="G7" s="221"/>
      <c r="H7" s="221"/>
      <c r="I7" s="221"/>
      <c r="J7" s="221"/>
      <c r="K7" s="221"/>
      <c r="L7" s="221"/>
      <c r="M7" s="221"/>
      <c r="N7" s="221"/>
      <c r="O7" s="221"/>
      <c r="P7" s="221"/>
    </row>
    <row r="8" spans="1:16" ht="16.5" customHeight="1" x14ac:dyDescent="0.15">
      <c r="A8" s="221"/>
      <c r="B8" s="221"/>
      <c r="C8" s="221"/>
      <c r="D8" s="221"/>
      <c r="E8" s="221"/>
      <c r="F8" s="221"/>
      <c r="G8" s="221"/>
      <c r="H8" s="221"/>
      <c r="I8" s="221"/>
      <c r="J8" s="221"/>
      <c r="K8" s="221"/>
      <c r="L8" s="221"/>
      <c r="M8" s="221"/>
      <c r="N8" s="221"/>
      <c r="O8" s="221"/>
      <c r="P8" s="221"/>
    </row>
    <row r="9" spans="1:16" ht="16.5" customHeight="1" x14ac:dyDescent="0.15">
      <c r="A9" s="221"/>
      <c r="B9" s="221"/>
      <c r="C9" s="221"/>
      <c r="D9" s="221"/>
      <c r="E9" s="221"/>
      <c r="F9" s="221"/>
      <c r="G9" s="221"/>
      <c r="H9" s="221"/>
      <c r="I9" s="221"/>
      <c r="J9" s="221"/>
      <c r="K9" s="221"/>
      <c r="L9" s="221"/>
      <c r="M9" s="221"/>
      <c r="N9" s="221"/>
      <c r="O9" s="221"/>
      <c r="P9" s="221"/>
    </row>
    <row r="10" spans="1:16" ht="16.5" customHeight="1" x14ac:dyDescent="0.15">
      <c r="A10" s="221"/>
      <c r="B10" s="221"/>
      <c r="C10" s="221"/>
      <c r="D10" s="221"/>
      <c r="E10" s="221"/>
      <c r="F10" s="221"/>
      <c r="G10" s="221"/>
      <c r="H10" s="221"/>
      <c r="I10" s="221"/>
      <c r="J10" s="221"/>
      <c r="K10" s="221"/>
      <c r="L10" s="221"/>
      <c r="M10" s="221"/>
      <c r="N10" s="221"/>
      <c r="O10" s="221"/>
      <c r="P10" s="221"/>
    </row>
    <row r="11" spans="1:16" ht="16.5" customHeight="1" x14ac:dyDescent="0.15">
      <c r="A11" s="221"/>
      <c r="B11" s="221"/>
      <c r="C11" s="221"/>
      <c r="D11" s="221"/>
      <c r="E11" s="221"/>
      <c r="F11" s="221"/>
      <c r="G11" s="221"/>
      <c r="H11" s="221"/>
      <c r="I11" s="221"/>
      <c r="J11" s="221"/>
      <c r="K11" s="221"/>
      <c r="L11" s="221"/>
      <c r="M11" s="221"/>
      <c r="N11" s="221"/>
      <c r="O11" s="221"/>
      <c r="P11" s="221"/>
    </row>
    <row r="12" spans="1:16" ht="16.5" customHeight="1" x14ac:dyDescent="0.15">
      <c r="A12" s="221"/>
      <c r="B12" s="221"/>
      <c r="C12" s="221"/>
      <c r="D12" s="221"/>
      <c r="E12" s="221"/>
      <c r="F12" s="221"/>
      <c r="G12" s="221"/>
      <c r="H12" s="221"/>
      <c r="I12" s="221"/>
      <c r="J12" s="221"/>
      <c r="K12" s="221"/>
      <c r="L12" s="221"/>
      <c r="M12" s="221"/>
      <c r="N12" s="221"/>
      <c r="O12" s="221"/>
      <c r="P12" s="221"/>
    </row>
    <row r="13" spans="1:16" ht="16.5" customHeight="1" x14ac:dyDescent="0.15">
      <c r="A13" s="221"/>
      <c r="B13" s="221"/>
      <c r="C13" s="221"/>
      <c r="D13" s="221"/>
      <c r="E13" s="221"/>
      <c r="F13" s="221"/>
      <c r="G13" s="221"/>
      <c r="H13" s="221"/>
      <c r="I13" s="221"/>
      <c r="J13" s="221"/>
      <c r="K13" s="221"/>
      <c r="L13" s="221"/>
      <c r="M13" s="221"/>
      <c r="N13" s="221"/>
      <c r="O13" s="221"/>
      <c r="P13" s="221"/>
    </row>
    <row r="14" spans="1:16" ht="16.5" customHeight="1" x14ac:dyDescent="0.15">
      <c r="A14" s="221"/>
      <c r="B14" s="221"/>
      <c r="C14" s="221"/>
      <c r="D14" s="221"/>
      <c r="E14" s="221"/>
      <c r="F14" s="221"/>
      <c r="G14" s="221"/>
      <c r="H14" s="221"/>
      <c r="I14" s="221"/>
      <c r="J14" s="221"/>
      <c r="K14" s="221"/>
      <c r="L14" s="221"/>
      <c r="M14" s="221"/>
      <c r="N14" s="221"/>
      <c r="O14" s="221"/>
      <c r="P14" s="221"/>
    </row>
    <row r="15" spans="1:16" ht="16.5" customHeight="1" x14ac:dyDescent="0.15">
      <c r="A15" s="221"/>
      <c r="B15" s="221"/>
      <c r="C15" s="221"/>
      <c r="D15" s="221"/>
      <c r="E15" s="221"/>
      <c r="F15" s="221"/>
      <c r="G15" s="221"/>
      <c r="H15" s="221"/>
      <c r="I15" s="221"/>
      <c r="J15" s="221"/>
      <c r="K15" s="221"/>
      <c r="L15" s="221"/>
      <c r="M15" s="221"/>
      <c r="N15" s="221"/>
      <c r="O15" s="221"/>
      <c r="P15" s="221"/>
    </row>
    <row r="16" spans="1:16" ht="16.5" customHeight="1" x14ac:dyDescent="0.15">
      <c r="A16" s="221"/>
      <c r="B16" s="221"/>
      <c r="C16" s="221"/>
      <c r="D16" s="221"/>
      <c r="E16" s="221"/>
      <c r="F16" s="221"/>
      <c r="G16" s="221"/>
      <c r="H16" s="221"/>
      <c r="I16" s="221"/>
      <c r="J16" s="221"/>
      <c r="K16" s="221"/>
      <c r="L16" s="221"/>
      <c r="M16" s="221"/>
      <c r="N16" s="221"/>
      <c r="O16" s="221"/>
      <c r="P16" s="221"/>
    </row>
    <row r="17" spans="1:16" ht="16.5" customHeight="1" x14ac:dyDescent="0.15">
      <c r="A17" s="221"/>
      <c r="B17" s="221"/>
      <c r="C17" s="221"/>
      <c r="D17" s="221"/>
      <c r="E17" s="221"/>
      <c r="F17" s="221"/>
      <c r="G17" s="221"/>
      <c r="H17" s="221"/>
      <c r="I17" s="221"/>
      <c r="J17" s="221"/>
      <c r="K17" s="221"/>
      <c r="L17" s="221"/>
      <c r="M17" s="221"/>
      <c r="N17" s="221"/>
      <c r="O17" s="221"/>
      <c r="P17" s="221"/>
    </row>
    <row r="18" spans="1:16" ht="16.5" customHeight="1" x14ac:dyDescent="0.15">
      <c r="A18" s="221"/>
      <c r="B18" s="221"/>
      <c r="C18" s="221"/>
      <c r="D18" s="221"/>
      <c r="E18" s="221"/>
      <c r="F18" s="221"/>
      <c r="G18" s="221"/>
      <c r="H18" s="221"/>
      <c r="I18" s="221"/>
      <c r="J18" s="221"/>
      <c r="K18" s="221"/>
      <c r="L18" s="221"/>
      <c r="M18" s="221"/>
      <c r="N18" s="221"/>
      <c r="O18" s="221"/>
      <c r="P18" s="221"/>
    </row>
    <row r="19" spans="1:16" ht="16.5" customHeight="1" x14ac:dyDescent="0.15">
      <c r="A19" s="221"/>
      <c r="B19" s="221"/>
      <c r="C19" s="221"/>
      <c r="D19" s="221"/>
      <c r="E19" s="221"/>
      <c r="F19" s="221"/>
      <c r="G19" s="221"/>
      <c r="H19" s="221"/>
      <c r="I19" s="221"/>
      <c r="J19" s="221"/>
      <c r="K19" s="221"/>
      <c r="L19" s="221"/>
      <c r="M19" s="221"/>
      <c r="N19" s="221"/>
      <c r="O19" s="221"/>
      <c r="P19" s="221"/>
    </row>
    <row r="20" spans="1:16" ht="16.5" customHeight="1" x14ac:dyDescent="0.15">
      <c r="A20" s="221"/>
      <c r="B20" s="221"/>
      <c r="C20" s="221"/>
      <c r="D20" s="221"/>
      <c r="E20" s="221"/>
      <c r="F20" s="221"/>
      <c r="G20" s="221"/>
      <c r="H20" s="221"/>
      <c r="I20" s="221"/>
      <c r="J20" s="221"/>
      <c r="K20" s="221"/>
      <c r="L20" s="221"/>
      <c r="M20" s="221"/>
      <c r="N20" s="221"/>
      <c r="O20" s="221"/>
      <c r="P20" s="221"/>
    </row>
    <row r="21" spans="1:16" ht="16.5" customHeight="1" x14ac:dyDescent="0.15">
      <c r="A21" s="221"/>
      <c r="B21" s="221"/>
      <c r="C21" s="221"/>
      <c r="D21" s="221"/>
      <c r="E21" s="221"/>
      <c r="F21" s="221"/>
      <c r="G21" s="221"/>
      <c r="H21" s="221"/>
      <c r="I21" s="221"/>
      <c r="J21" s="221"/>
      <c r="K21" s="221"/>
      <c r="L21" s="221"/>
      <c r="M21" s="221"/>
      <c r="N21" s="221"/>
      <c r="O21" s="221"/>
      <c r="P21" s="221"/>
    </row>
    <row r="22" spans="1:16" ht="16.5" customHeight="1" x14ac:dyDescent="0.15">
      <c r="A22" s="221"/>
      <c r="B22" s="221"/>
      <c r="C22" s="221"/>
      <c r="D22" s="221"/>
      <c r="E22" s="221"/>
      <c r="F22" s="221"/>
      <c r="G22" s="221"/>
      <c r="H22" s="221"/>
      <c r="I22" s="221"/>
      <c r="J22" s="221"/>
      <c r="K22" s="221"/>
      <c r="L22" s="221"/>
      <c r="M22" s="221"/>
      <c r="N22" s="221"/>
      <c r="O22" s="221"/>
      <c r="P22" s="221"/>
    </row>
    <row r="23" spans="1:16" ht="16.5" customHeight="1" x14ac:dyDescent="0.15">
      <c r="A23" s="221"/>
      <c r="B23" s="221"/>
      <c r="C23" s="221"/>
      <c r="D23" s="221"/>
      <c r="E23" s="221"/>
      <c r="F23" s="221"/>
      <c r="G23" s="221"/>
      <c r="H23" s="221"/>
      <c r="I23" s="221"/>
      <c r="J23" s="221"/>
      <c r="K23" s="221"/>
      <c r="L23" s="221"/>
      <c r="M23" s="221"/>
      <c r="N23" s="221"/>
      <c r="O23" s="221"/>
      <c r="P23" s="221"/>
    </row>
    <row r="24" spans="1:16" ht="16.5" customHeight="1" x14ac:dyDescent="0.15">
      <c r="A24" s="221"/>
      <c r="B24" s="221"/>
      <c r="C24" s="221"/>
      <c r="D24" s="221"/>
      <c r="E24" s="221"/>
      <c r="F24" s="221"/>
      <c r="G24" s="221"/>
      <c r="H24" s="221"/>
      <c r="I24" s="221"/>
      <c r="J24" s="221"/>
      <c r="K24" s="221"/>
      <c r="L24" s="221"/>
      <c r="M24" s="221"/>
      <c r="N24" s="221"/>
      <c r="O24" s="221"/>
      <c r="P24" s="221"/>
    </row>
    <row r="25" spans="1:16" ht="16.5" customHeight="1" x14ac:dyDescent="0.15">
      <c r="A25" s="221"/>
      <c r="B25" s="221"/>
      <c r="C25" s="221"/>
      <c r="D25" s="221"/>
      <c r="E25" s="221"/>
      <c r="F25" s="221"/>
      <c r="G25" s="221"/>
      <c r="H25" s="221"/>
      <c r="I25" s="221"/>
      <c r="J25" s="221"/>
      <c r="K25" s="221"/>
      <c r="L25" s="221"/>
      <c r="M25" s="221"/>
      <c r="N25" s="221"/>
      <c r="O25" s="221"/>
      <c r="P25" s="221"/>
    </row>
    <row r="26" spans="1:16" ht="16.5" customHeight="1" x14ac:dyDescent="0.15">
      <c r="A26" s="221"/>
      <c r="B26" s="221"/>
      <c r="C26" s="221"/>
      <c r="D26" s="221"/>
      <c r="E26" s="221"/>
      <c r="F26" s="221"/>
      <c r="G26" s="221"/>
      <c r="H26" s="221"/>
      <c r="I26" s="221"/>
      <c r="J26" s="221"/>
      <c r="K26" s="221"/>
      <c r="L26" s="221"/>
      <c r="M26" s="221"/>
      <c r="N26" s="221"/>
      <c r="O26" s="221"/>
      <c r="P26" s="221"/>
    </row>
    <row r="27" spans="1:16" ht="16.5" customHeight="1" x14ac:dyDescent="0.15">
      <c r="A27" s="221"/>
      <c r="B27" s="221"/>
      <c r="C27" s="221"/>
      <c r="D27" s="221"/>
      <c r="E27" s="221"/>
      <c r="F27" s="221"/>
      <c r="G27" s="221"/>
      <c r="H27" s="221"/>
      <c r="I27" s="221"/>
      <c r="J27" s="221"/>
      <c r="K27" s="221"/>
      <c r="L27" s="221"/>
      <c r="M27" s="221"/>
      <c r="N27" s="221"/>
      <c r="O27" s="221"/>
      <c r="P27" s="221"/>
    </row>
    <row r="28" spans="1:16" ht="16.5" customHeight="1" x14ac:dyDescent="0.15">
      <c r="A28" s="221"/>
      <c r="B28" s="221"/>
      <c r="C28" s="221"/>
      <c r="D28" s="221"/>
      <c r="E28" s="221"/>
      <c r="F28" s="221"/>
      <c r="G28" s="221"/>
      <c r="H28" s="221"/>
      <c r="I28" s="221"/>
      <c r="J28" s="221"/>
      <c r="K28" s="221"/>
      <c r="L28" s="221"/>
      <c r="M28" s="221"/>
      <c r="N28" s="221"/>
      <c r="O28" s="221"/>
      <c r="P28" s="221"/>
    </row>
    <row r="29" spans="1:16" ht="16.5" customHeight="1" x14ac:dyDescent="0.15">
      <c r="A29" s="221"/>
      <c r="B29" s="221"/>
      <c r="C29" s="221"/>
      <c r="D29" s="221"/>
      <c r="E29" s="221"/>
      <c r="F29" s="221"/>
      <c r="G29" s="221"/>
      <c r="H29" s="221"/>
      <c r="I29" s="221"/>
      <c r="J29" s="221"/>
      <c r="K29" s="221"/>
      <c r="L29" s="221"/>
      <c r="M29" s="221"/>
      <c r="N29" s="221"/>
      <c r="O29" s="221"/>
      <c r="P29" s="221"/>
    </row>
    <row r="30" spans="1:16" ht="16.5" customHeight="1" x14ac:dyDescent="0.15">
      <c r="A30" s="221"/>
      <c r="B30" s="221"/>
      <c r="C30" s="221"/>
      <c r="D30" s="221"/>
      <c r="E30" s="221"/>
      <c r="F30" s="221"/>
      <c r="G30" s="221"/>
      <c r="H30" s="221"/>
      <c r="I30" s="221"/>
      <c r="J30" s="221"/>
      <c r="K30" s="221"/>
      <c r="L30" s="221"/>
      <c r="M30" s="221"/>
      <c r="N30" s="221"/>
      <c r="O30" s="221"/>
      <c r="P30" s="221"/>
    </row>
    <row r="31" spans="1:16" ht="16.5" customHeight="1" x14ac:dyDescent="0.15">
      <c r="A31" s="221"/>
      <c r="B31" s="221"/>
      <c r="C31" s="221"/>
      <c r="D31" s="221"/>
      <c r="E31" s="221"/>
      <c r="F31" s="221"/>
      <c r="G31" s="221"/>
      <c r="H31" s="221"/>
      <c r="I31" s="221"/>
      <c r="J31" s="221"/>
      <c r="K31" s="221"/>
      <c r="L31" s="221"/>
      <c r="M31" s="221"/>
      <c r="N31" s="221"/>
      <c r="O31" s="221"/>
      <c r="P31" s="221"/>
    </row>
    <row r="32" spans="1:16" ht="31.5" customHeight="1" thickBot="1" x14ac:dyDescent="0.2">
      <c r="A32" s="221"/>
      <c r="B32" s="221"/>
      <c r="C32" s="221"/>
      <c r="D32" s="221"/>
      <c r="E32" s="221"/>
      <c r="F32" s="221"/>
      <c r="G32" s="221"/>
      <c r="H32" s="221"/>
      <c r="I32" s="221"/>
      <c r="J32" s="223" t="s">
        <v>478</v>
      </c>
      <c r="K32" s="221"/>
      <c r="L32" s="221"/>
      <c r="M32" s="221"/>
      <c r="N32" s="221"/>
      <c r="O32" s="221"/>
      <c r="P32" s="221"/>
    </row>
    <row r="33" spans="1:16" ht="39" customHeight="1" thickBot="1" x14ac:dyDescent="0.25">
      <c r="A33" s="221"/>
      <c r="B33" s="224" t="s">
        <v>485</v>
      </c>
      <c r="C33" s="225"/>
      <c r="D33" s="225"/>
      <c r="E33" s="226" t="s">
        <v>479</v>
      </c>
      <c r="F33" s="227" t="s">
        <v>4</v>
      </c>
      <c r="G33" s="228" t="s">
        <v>5</v>
      </c>
      <c r="H33" s="228" t="s">
        <v>6</v>
      </c>
      <c r="I33" s="228" t="s">
        <v>7</v>
      </c>
      <c r="J33" s="229" t="s">
        <v>8</v>
      </c>
      <c r="K33" s="221"/>
      <c r="L33" s="221"/>
      <c r="M33" s="221"/>
      <c r="N33" s="221"/>
      <c r="O33" s="221"/>
      <c r="P33" s="221"/>
    </row>
    <row r="34" spans="1:16" ht="39" customHeight="1" x14ac:dyDescent="0.15">
      <c r="A34" s="221"/>
      <c r="B34" s="230"/>
      <c r="C34" s="1116" t="s">
        <v>486</v>
      </c>
      <c r="D34" s="1116"/>
      <c r="E34" s="1117"/>
      <c r="F34" s="231">
        <v>1.99</v>
      </c>
      <c r="G34" s="232">
        <v>2.41</v>
      </c>
      <c r="H34" s="232">
        <v>0.7</v>
      </c>
      <c r="I34" s="232">
        <v>2.92</v>
      </c>
      <c r="J34" s="233">
        <v>2.87</v>
      </c>
      <c r="K34" s="221"/>
      <c r="L34" s="221"/>
      <c r="M34" s="221"/>
      <c r="N34" s="221"/>
      <c r="O34" s="221"/>
      <c r="P34" s="221"/>
    </row>
    <row r="35" spans="1:16" ht="39" customHeight="1" x14ac:dyDescent="0.15">
      <c r="A35" s="221"/>
      <c r="B35" s="234"/>
      <c r="C35" s="1112" t="s">
        <v>487</v>
      </c>
      <c r="D35" s="1112"/>
      <c r="E35" s="1113"/>
      <c r="F35" s="235">
        <v>0.23</v>
      </c>
      <c r="G35" s="236">
        <v>0.48</v>
      </c>
      <c r="H35" s="236">
        <v>0.5</v>
      </c>
      <c r="I35" s="236">
        <v>1.1200000000000001</v>
      </c>
      <c r="J35" s="237">
        <v>1.83</v>
      </c>
      <c r="K35" s="221"/>
      <c r="L35" s="221"/>
      <c r="M35" s="221"/>
      <c r="N35" s="221"/>
      <c r="O35" s="221"/>
      <c r="P35" s="221"/>
    </row>
    <row r="36" spans="1:16" ht="39" customHeight="1" x14ac:dyDescent="0.15">
      <c r="A36" s="221"/>
      <c r="B36" s="234"/>
      <c r="C36" s="1112" t="s">
        <v>488</v>
      </c>
      <c r="D36" s="1112"/>
      <c r="E36" s="1113"/>
      <c r="F36" s="235">
        <v>0</v>
      </c>
      <c r="G36" s="236">
        <v>0.1</v>
      </c>
      <c r="H36" s="236">
        <v>0.28999999999999998</v>
      </c>
      <c r="I36" s="236">
        <v>0.22</v>
      </c>
      <c r="J36" s="237">
        <v>0.4</v>
      </c>
      <c r="K36" s="221"/>
      <c r="L36" s="221"/>
      <c r="M36" s="221"/>
      <c r="N36" s="221"/>
      <c r="O36" s="221"/>
      <c r="P36" s="221"/>
    </row>
    <row r="37" spans="1:16" ht="39" customHeight="1" x14ac:dyDescent="0.15">
      <c r="A37" s="221"/>
      <c r="B37" s="234"/>
      <c r="C37" s="1112" t="s">
        <v>489</v>
      </c>
      <c r="D37" s="1112"/>
      <c r="E37" s="1113"/>
      <c r="F37" s="235">
        <v>0.28999999999999998</v>
      </c>
      <c r="G37" s="236">
        <v>0.61</v>
      </c>
      <c r="H37" s="236">
        <v>1.2</v>
      </c>
      <c r="I37" s="236">
        <v>0.97</v>
      </c>
      <c r="J37" s="237">
        <v>0.37</v>
      </c>
      <c r="K37" s="221"/>
      <c r="L37" s="221"/>
      <c r="M37" s="221"/>
      <c r="N37" s="221"/>
      <c r="O37" s="221"/>
      <c r="P37" s="221"/>
    </row>
    <row r="38" spans="1:16" ht="39" customHeight="1" x14ac:dyDescent="0.15">
      <c r="A38" s="221"/>
      <c r="B38" s="234"/>
      <c r="C38" s="1112" t="s">
        <v>490</v>
      </c>
      <c r="D38" s="1112"/>
      <c r="E38" s="1113"/>
      <c r="F38" s="235">
        <v>0.02</v>
      </c>
      <c r="G38" s="236">
        <v>0.02</v>
      </c>
      <c r="H38" s="236">
        <v>0.01</v>
      </c>
      <c r="I38" s="236">
        <v>0.03</v>
      </c>
      <c r="J38" s="237">
        <v>0</v>
      </c>
      <c r="K38" s="221"/>
      <c r="L38" s="221"/>
      <c r="M38" s="221"/>
      <c r="N38" s="221"/>
      <c r="O38" s="221"/>
      <c r="P38" s="221"/>
    </row>
    <row r="39" spans="1:16" ht="39" customHeight="1" x14ac:dyDescent="0.15">
      <c r="A39" s="221"/>
      <c r="B39" s="234"/>
      <c r="C39" s="1112" t="s">
        <v>491</v>
      </c>
      <c r="D39" s="1112"/>
      <c r="E39" s="1113"/>
      <c r="F39" s="235">
        <v>0</v>
      </c>
      <c r="G39" s="236">
        <v>0</v>
      </c>
      <c r="H39" s="236">
        <v>0</v>
      </c>
      <c r="I39" s="236">
        <v>0</v>
      </c>
      <c r="J39" s="237">
        <v>0</v>
      </c>
      <c r="K39" s="221"/>
      <c r="L39" s="221"/>
      <c r="M39" s="221"/>
      <c r="N39" s="221"/>
      <c r="O39" s="221"/>
      <c r="P39" s="221"/>
    </row>
    <row r="40" spans="1:16" ht="39" customHeight="1" x14ac:dyDescent="0.15">
      <c r="A40" s="221"/>
      <c r="B40" s="234"/>
      <c r="C40" s="1112" t="s">
        <v>492</v>
      </c>
      <c r="D40" s="1112"/>
      <c r="E40" s="1113"/>
      <c r="F40" s="235">
        <v>0</v>
      </c>
      <c r="G40" s="236">
        <v>0</v>
      </c>
      <c r="H40" s="236">
        <v>0</v>
      </c>
      <c r="I40" s="236">
        <v>0</v>
      </c>
      <c r="J40" s="237">
        <v>0</v>
      </c>
      <c r="K40" s="221"/>
      <c r="L40" s="221"/>
      <c r="M40" s="221"/>
      <c r="N40" s="221"/>
      <c r="O40" s="221"/>
      <c r="P40" s="221"/>
    </row>
    <row r="41" spans="1:16" ht="39" customHeight="1" x14ac:dyDescent="0.15">
      <c r="A41" s="221"/>
      <c r="B41" s="234"/>
      <c r="C41" s="1112"/>
      <c r="D41" s="1112"/>
      <c r="E41" s="1113"/>
      <c r="F41" s="235"/>
      <c r="G41" s="236"/>
      <c r="H41" s="236"/>
      <c r="I41" s="236"/>
      <c r="J41" s="237"/>
      <c r="K41" s="221"/>
      <c r="L41" s="221"/>
      <c r="M41" s="221"/>
      <c r="N41" s="221"/>
      <c r="O41" s="221"/>
      <c r="P41" s="221"/>
    </row>
    <row r="42" spans="1:16" ht="39" customHeight="1" x14ac:dyDescent="0.15">
      <c r="A42" s="221"/>
      <c r="B42" s="238"/>
      <c r="C42" s="1112" t="s">
        <v>493</v>
      </c>
      <c r="D42" s="1112"/>
      <c r="E42" s="1113"/>
      <c r="F42" s="235" t="s">
        <v>439</v>
      </c>
      <c r="G42" s="236" t="s">
        <v>439</v>
      </c>
      <c r="H42" s="236" t="s">
        <v>439</v>
      </c>
      <c r="I42" s="236" t="s">
        <v>439</v>
      </c>
      <c r="J42" s="237" t="s">
        <v>439</v>
      </c>
      <c r="K42" s="221"/>
      <c r="L42" s="221"/>
      <c r="M42" s="221"/>
      <c r="N42" s="221"/>
      <c r="O42" s="221"/>
      <c r="P42" s="221"/>
    </row>
    <row r="43" spans="1:16" ht="39" customHeight="1" thickBot="1" x14ac:dyDescent="0.2">
      <c r="A43" s="221"/>
      <c r="B43" s="239"/>
      <c r="C43" s="1114" t="s">
        <v>494</v>
      </c>
      <c r="D43" s="1114"/>
      <c r="E43" s="1115"/>
      <c r="F43" s="240" t="s">
        <v>439</v>
      </c>
      <c r="G43" s="241" t="s">
        <v>439</v>
      </c>
      <c r="H43" s="241" t="s">
        <v>439</v>
      </c>
      <c r="I43" s="241" t="s">
        <v>439</v>
      </c>
      <c r="J43" s="242" t="s">
        <v>439</v>
      </c>
      <c r="K43" s="221"/>
      <c r="L43" s="221"/>
      <c r="M43" s="221"/>
      <c r="N43" s="221"/>
      <c r="O43" s="221"/>
      <c r="P43" s="221"/>
    </row>
    <row r="44" spans="1:16" ht="39" customHeight="1" x14ac:dyDescent="0.15">
      <c r="A44" s="221"/>
      <c r="B44" s="243" t="s">
        <v>495</v>
      </c>
      <c r="C44" s="244"/>
      <c r="D44" s="244"/>
      <c r="E44" s="244"/>
      <c r="F44" s="221"/>
      <c r="G44" s="221"/>
      <c r="H44" s="221"/>
      <c r="I44" s="221"/>
      <c r="J44" s="221"/>
      <c r="K44" s="221"/>
      <c r="L44" s="221"/>
      <c r="M44" s="221"/>
      <c r="N44" s="221"/>
      <c r="O44" s="221"/>
      <c r="P44" s="221"/>
    </row>
    <row r="45" spans="1:16" ht="18" customHeight="1" x14ac:dyDescent="0.15">
      <c r="A45" s="221"/>
      <c r="B45" s="221"/>
      <c r="C45" s="221"/>
      <c r="D45" s="221"/>
      <c r="E45" s="221"/>
      <c r="F45" s="221"/>
      <c r="G45" s="221"/>
      <c r="H45" s="221"/>
      <c r="I45" s="221"/>
      <c r="J45" s="221"/>
      <c r="K45" s="221"/>
      <c r="L45" s="221"/>
      <c r="M45" s="221"/>
      <c r="N45" s="221"/>
      <c r="O45" s="221"/>
      <c r="P45" s="221"/>
    </row>
  </sheetData>
  <sheetProtection algorithmName="SHA-512" hashValue="dSb5dzEpZiXUF5eScHaodqJDcVK1v7HmwPSfgcEcZ410ha7ETyRI6GFtdulz4I1lVDMs7csUCLLNem3TgCwFtQ==" saltValue="ryuJsqY9ekjV4wK2Juge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15DC0-D88F-4F49-9229-F34BA6CF3A5C}">
  <sheetPr>
    <pageSetUpPr fitToPage="1"/>
  </sheetPr>
  <dimension ref="A1:U62"/>
  <sheetViews>
    <sheetView showGridLines="0" topLeftCell="I37" zoomScaleSheetLayoutView="55" workbookViewId="0">
      <selection activeCell="B6" sqref="B6:K8"/>
    </sheetView>
  </sheetViews>
  <sheetFormatPr defaultColWidth="0" defaultRowHeight="12.6" customHeight="1" zeroHeight="1" x14ac:dyDescent="0.15"/>
  <cols>
    <col min="1" max="1" width="6.625" style="246" customWidth="1"/>
    <col min="2" max="3" width="10.875" style="246" customWidth="1"/>
    <col min="4" max="4" width="10" style="246" customWidth="1"/>
    <col min="5" max="10" width="11" style="246" customWidth="1"/>
    <col min="11" max="15" width="13.125" style="246" customWidth="1"/>
    <col min="16" max="21" width="11.5" style="246" customWidth="1"/>
    <col min="22" max="16384" width="0" style="246" hidden="1"/>
  </cols>
  <sheetData>
    <row r="1" spans="1:21" ht="13.5" customHeight="1" x14ac:dyDescent="0.15">
      <c r="A1" s="245"/>
      <c r="B1" s="245"/>
      <c r="C1" s="245"/>
      <c r="D1" s="245"/>
      <c r="E1" s="245"/>
      <c r="F1" s="245"/>
      <c r="G1" s="245"/>
      <c r="H1" s="245"/>
      <c r="I1" s="245"/>
      <c r="J1" s="245"/>
      <c r="K1" s="245"/>
      <c r="L1" s="245"/>
      <c r="M1" s="245"/>
      <c r="N1" s="245"/>
      <c r="O1" s="245"/>
      <c r="P1" s="245"/>
      <c r="Q1" s="245"/>
      <c r="R1" s="245"/>
      <c r="S1" s="245"/>
      <c r="T1" s="245"/>
      <c r="U1" s="245"/>
    </row>
    <row r="2" spans="1:21" ht="13.5" customHeight="1" x14ac:dyDescent="0.15">
      <c r="A2" s="245"/>
      <c r="B2" s="245"/>
      <c r="C2" s="245"/>
      <c r="D2" s="245"/>
      <c r="E2" s="245"/>
      <c r="F2" s="245"/>
      <c r="G2" s="245"/>
      <c r="H2" s="245"/>
      <c r="I2" s="245"/>
      <c r="J2" s="245"/>
      <c r="K2" s="245"/>
      <c r="L2" s="245"/>
      <c r="M2" s="245"/>
      <c r="N2" s="245"/>
      <c r="O2" s="245"/>
      <c r="P2" s="245"/>
      <c r="Q2" s="245"/>
      <c r="R2" s="245"/>
      <c r="S2" s="245"/>
      <c r="T2" s="245"/>
      <c r="U2" s="245"/>
    </row>
    <row r="3" spans="1:21" ht="13.5" customHeight="1" x14ac:dyDescent="0.15">
      <c r="A3" s="245"/>
      <c r="B3" s="245"/>
      <c r="C3" s="245"/>
      <c r="D3" s="245"/>
      <c r="E3" s="245"/>
      <c r="F3" s="245"/>
      <c r="G3" s="245"/>
      <c r="H3" s="245"/>
      <c r="I3" s="245"/>
      <c r="J3" s="245"/>
      <c r="K3" s="245"/>
      <c r="L3" s="245"/>
      <c r="M3" s="245"/>
      <c r="N3" s="245"/>
      <c r="O3" s="245"/>
      <c r="P3" s="245"/>
      <c r="Q3" s="245"/>
      <c r="R3" s="245"/>
      <c r="S3" s="245"/>
      <c r="T3" s="245"/>
      <c r="U3" s="245"/>
    </row>
    <row r="4" spans="1:21" ht="13.5" customHeight="1" x14ac:dyDescent="0.15">
      <c r="A4" s="245"/>
      <c r="B4" s="245"/>
      <c r="C4" s="245"/>
      <c r="D4" s="245"/>
      <c r="E4" s="245"/>
      <c r="F4" s="245"/>
      <c r="G4" s="245"/>
      <c r="H4" s="245"/>
      <c r="I4" s="245"/>
      <c r="J4" s="245"/>
      <c r="K4" s="245"/>
      <c r="L4" s="245"/>
      <c r="M4" s="245"/>
      <c r="N4" s="245"/>
      <c r="O4" s="245"/>
      <c r="P4" s="245"/>
      <c r="Q4" s="245"/>
      <c r="R4" s="245"/>
      <c r="S4" s="245"/>
      <c r="T4" s="245"/>
      <c r="U4" s="245"/>
    </row>
    <row r="5" spans="1:21" ht="13.5" customHeight="1" x14ac:dyDescent="0.15">
      <c r="A5" s="245"/>
      <c r="B5" s="245"/>
      <c r="C5" s="245"/>
      <c r="D5" s="245"/>
      <c r="E5" s="245"/>
      <c r="F5" s="245"/>
      <c r="G5" s="245"/>
      <c r="H5" s="245"/>
      <c r="I5" s="245"/>
      <c r="J5" s="245"/>
      <c r="K5" s="245"/>
      <c r="L5" s="245"/>
      <c r="M5" s="245"/>
      <c r="N5" s="245"/>
      <c r="O5" s="245"/>
      <c r="P5" s="245"/>
      <c r="Q5" s="245"/>
      <c r="R5" s="245"/>
      <c r="S5" s="245"/>
      <c r="T5" s="245"/>
      <c r="U5" s="245"/>
    </row>
    <row r="6" spans="1:21" ht="13.5" customHeight="1" x14ac:dyDescent="0.15">
      <c r="A6" s="245"/>
      <c r="B6" s="245"/>
      <c r="C6" s="245"/>
      <c r="D6" s="245"/>
      <c r="E6" s="245"/>
      <c r="F6" s="245"/>
      <c r="G6" s="245"/>
      <c r="H6" s="245"/>
      <c r="I6" s="245"/>
      <c r="J6" s="245"/>
      <c r="K6" s="245"/>
      <c r="L6" s="245"/>
      <c r="M6" s="245"/>
      <c r="N6" s="245"/>
      <c r="O6" s="245"/>
      <c r="P6" s="245"/>
      <c r="Q6" s="245"/>
      <c r="R6" s="245"/>
      <c r="S6" s="245"/>
      <c r="T6" s="245"/>
      <c r="U6" s="245"/>
    </row>
    <row r="7" spans="1:21" ht="13.5" customHeight="1" x14ac:dyDescent="0.15">
      <c r="A7" s="245"/>
      <c r="B7" s="245"/>
      <c r="C7" s="245"/>
      <c r="D7" s="245"/>
      <c r="E7" s="245"/>
      <c r="F7" s="245"/>
      <c r="G7" s="245"/>
      <c r="H7" s="245"/>
      <c r="I7" s="245"/>
      <c r="J7" s="245"/>
      <c r="K7" s="245"/>
      <c r="L7" s="245"/>
      <c r="M7" s="245"/>
      <c r="N7" s="245"/>
      <c r="O7" s="245"/>
      <c r="P7" s="245"/>
      <c r="Q7" s="245"/>
      <c r="R7" s="245"/>
      <c r="S7" s="245"/>
      <c r="T7" s="245"/>
      <c r="U7" s="245"/>
    </row>
    <row r="8" spans="1:21" ht="13.5" customHeight="1" x14ac:dyDescent="0.15">
      <c r="A8" s="245"/>
      <c r="B8" s="245"/>
      <c r="C8" s="245"/>
      <c r="D8" s="245"/>
      <c r="E8" s="245"/>
      <c r="F8" s="245"/>
      <c r="G8" s="245"/>
      <c r="H8" s="245"/>
      <c r="I8" s="245"/>
      <c r="J8" s="245"/>
      <c r="K8" s="245"/>
      <c r="L8" s="245"/>
      <c r="M8" s="245"/>
      <c r="N8" s="245"/>
      <c r="O8" s="245"/>
      <c r="P8" s="245"/>
      <c r="Q8" s="245"/>
      <c r="R8" s="245"/>
      <c r="S8" s="245"/>
      <c r="T8" s="245"/>
      <c r="U8" s="245"/>
    </row>
    <row r="9" spans="1:21" ht="13.5" customHeight="1" x14ac:dyDescent="0.15">
      <c r="A9" s="245"/>
      <c r="B9" s="245"/>
      <c r="C9" s="245"/>
      <c r="D9" s="245"/>
      <c r="E9" s="245"/>
      <c r="F9" s="245"/>
      <c r="G9" s="245"/>
      <c r="H9" s="245"/>
      <c r="I9" s="245"/>
      <c r="J9" s="245"/>
      <c r="K9" s="245"/>
      <c r="L9" s="245"/>
      <c r="M9" s="245"/>
      <c r="N9" s="245"/>
      <c r="O9" s="245"/>
      <c r="P9" s="245"/>
      <c r="Q9" s="245"/>
      <c r="R9" s="245"/>
      <c r="S9" s="245"/>
      <c r="T9" s="245"/>
      <c r="U9" s="245"/>
    </row>
    <row r="10" spans="1:21" ht="13.5" customHeight="1" x14ac:dyDescent="0.15">
      <c r="A10" s="245"/>
      <c r="B10" s="245"/>
      <c r="C10" s="245"/>
      <c r="D10" s="245"/>
      <c r="E10" s="245"/>
      <c r="F10" s="245"/>
      <c r="G10" s="245"/>
      <c r="H10" s="245"/>
      <c r="I10" s="245"/>
      <c r="J10" s="245"/>
      <c r="K10" s="245"/>
      <c r="L10" s="245"/>
      <c r="M10" s="245"/>
      <c r="N10" s="245"/>
      <c r="O10" s="245"/>
      <c r="P10" s="245"/>
      <c r="Q10" s="245"/>
      <c r="R10" s="245"/>
      <c r="S10" s="245"/>
      <c r="T10" s="245"/>
      <c r="U10" s="245"/>
    </row>
    <row r="11" spans="1:21" ht="13.5" customHeight="1" x14ac:dyDescent="0.15">
      <c r="A11" s="245"/>
      <c r="B11" s="245"/>
      <c r="C11" s="245"/>
      <c r="D11" s="245"/>
      <c r="E11" s="245"/>
      <c r="F11" s="245"/>
      <c r="G11" s="245"/>
      <c r="H11" s="245"/>
      <c r="I11" s="245"/>
      <c r="J11" s="245"/>
      <c r="K11" s="245"/>
      <c r="L11" s="245"/>
      <c r="M11" s="245"/>
      <c r="N11" s="245"/>
      <c r="O11" s="245"/>
      <c r="P11" s="245"/>
      <c r="Q11" s="245"/>
      <c r="R11" s="245"/>
      <c r="S11" s="245"/>
      <c r="T11" s="245"/>
      <c r="U11" s="245"/>
    </row>
    <row r="12" spans="1:21" ht="13.5" customHeight="1" x14ac:dyDescent="0.15">
      <c r="A12" s="245"/>
      <c r="B12" s="245"/>
      <c r="C12" s="245"/>
      <c r="D12" s="245"/>
      <c r="E12" s="245"/>
      <c r="F12" s="245"/>
      <c r="G12" s="245"/>
      <c r="H12" s="245"/>
      <c r="I12" s="245"/>
      <c r="J12" s="245"/>
      <c r="K12" s="245"/>
      <c r="L12" s="245"/>
      <c r="M12" s="245"/>
      <c r="N12" s="245"/>
      <c r="O12" s="245"/>
      <c r="P12" s="245"/>
      <c r="Q12" s="245"/>
      <c r="R12" s="245"/>
      <c r="S12" s="245"/>
      <c r="T12" s="245"/>
      <c r="U12" s="245"/>
    </row>
    <row r="13" spans="1:21" ht="13.5" customHeight="1" x14ac:dyDescent="0.15">
      <c r="A13" s="245"/>
      <c r="B13" s="245"/>
      <c r="C13" s="245"/>
      <c r="D13" s="245"/>
      <c r="E13" s="245"/>
      <c r="F13" s="245"/>
      <c r="G13" s="245"/>
      <c r="H13" s="245"/>
      <c r="I13" s="245"/>
      <c r="J13" s="245"/>
      <c r="K13" s="245"/>
      <c r="L13" s="245"/>
      <c r="M13" s="245"/>
      <c r="N13" s="245"/>
      <c r="O13" s="245"/>
      <c r="P13" s="245"/>
      <c r="Q13" s="245"/>
      <c r="R13" s="245"/>
      <c r="S13" s="245"/>
      <c r="T13" s="245"/>
      <c r="U13" s="245"/>
    </row>
    <row r="14" spans="1:21" ht="13.5" customHeight="1" x14ac:dyDescent="0.15">
      <c r="A14" s="245"/>
      <c r="B14" s="245"/>
      <c r="C14" s="245"/>
      <c r="D14" s="245"/>
      <c r="E14" s="245"/>
      <c r="F14" s="245"/>
      <c r="G14" s="245"/>
      <c r="H14" s="245"/>
      <c r="I14" s="245"/>
      <c r="J14" s="245"/>
      <c r="K14" s="245"/>
      <c r="L14" s="245"/>
      <c r="M14" s="245"/>
      <c r="N14" s="245"/>
      <c r="O14" s="245"/>
      <c r="P14" s="245"/>
      <c r="Q14" s="245"/>
      <c r="R14" s="245"/>
      <c r="S14" s="245"/>
      <c r="T14" s="245"/>
      <c r="U14" s="245"/>
    </row>
    <row r="15" spans="1:21" ht="13.5" customHeight="1" x14ac:dyDescent="0.15">
      <c r="A15" s="245"/>
      <c r="B15" s="245"/>
      <c r="C15" s="245"/>
      <c r="D15" s="245"/>
      <c r="E15" s="245"/>
      <c r="F15" s="245"/>
      <c r="G15" s="245"/>
      <c r="H15" s="245"/>
      <c r="I15" s="245"/>
      <c r="J15" s="245"/>
      <c r="K15" s="245"/>
      <c r="L15" s="245"/>
      <c r="M15" s="245"/>
      <c r="N15" s="245"/>
      <c r="O15" s="245"/>
      <c r="P15" s="245"/>
      <c r="Q15" s="245"/>
      <c r="R15" s="245"/>
      <c r="S15" s="245"/>
      <c r="T15" s="245"/>
      <c r="U15" s="245"/>
    </row>
    <row r="16" spans="1:21" ht="13.5" customHeight="1" x14ac:dyDescent="0.15">
      <c r="A16" s="245"/>
      <c r="B16" s="245"/>
      <c r="C16" s="245"/>
      <c r="D16" s="245"/>
      <c r="E16" s="245"/>
      <c r="F16" s="245"/>
      <c r="G16" s="245"/>
      <c r="H16" s="245"/>
      <c r="I16" s="245"/>
      <c r="J16" s="245"/>
      <c r="K16" s="245"/>
      <c r="L16" s="245"/>
      <c r="M16" s="245"/>
      <c r="N16" s="245"/>
      <c r="O16" s="245"/>
      <c r="P16" s="245"/>
      <c r="Q16" s="245"/>
      <c r="R16" s="245"/>
      <c r="S16" s="245"/>
      <c r="T16" s="245"/>
      <c r="U16" s="245"/>
    </row>
    <row r="17" spans="1:21" ht="13.5" customHeight="1" x14ac:dyDescent="0.15">
      <c r="A17" s="245"/>
      <c r="B17" s="245"/>
      <c r="C17" s="245"/>
      <c r="D17" s="245"/>
      <c r="E17" s="245"/>
      <c r="F17" s="245"/>
      <c r="G17" s="245"/>
      <c r="H17" s="245"/>
      <c r="I17" s="245"/>
      <c r="J17" s="245"/>
      <c r="K17" s="245"/>
      <c r="L17" s="245"/>
      <c r="M17" s="245"/>
      <c r="N17" s="245"/>
      <c r="O17" s="245"/>
      <c r="P17" s="245"/>
      <c r="Q17" s="245"/>
      <c r="R17" s="245"/>
      <c r="S17" s="245"/>
      <c r="T17" s="245"/>
      <c r="U17" s="245"/>
    </row>
    <row r="18" spans="1:21" ht="13.5" customHeight="1" x14ac:dyDescent="0.15">
      <c r="A18" s="245"/>
      <c r="B18" s="245"/>
      <c r="C18" s="245"/>
      <c r="D18" s="245"/>
      <c r="E18" s="245"/>
      <c r="F18" s="245"/>
      <c r="G18" s="245"/>
      <c r="H18" s="245"/>
      <c r="I18" s="245"/>
      <c r="J18" s="245"/>
      <c r="K18" s="245"/>
      <c r="L18" s="245"/>
      <c r="M18" s="245"/>
      <c r="N18" s="245"/>
      <c r="O18" s="245"/>
      <c r="P18" s="245"/>
      <c r="Q18" s="245"/>
      <c r="R18" s="245"/>
      <c r="S18" s="245"/>
      <c r="T18" s="245"/>
      <c r="U18" s="245"/>
    </row>
    <row r="19" spans="1:21" ht="13.5" customHeight="1" x14ac:dyDescent="0.15">
      <c r="A19" s="245"/>
      <c r="B19" s="245"/>
      <c r="C19" s="245"/>
      <c r="D19" s="245"/>
      <c r="E19" s="245"/>
      <c r="F19" s="245"/>
      <c r="G19" s="245"/>
      <c r="H19" s="245"/>
      <c r="I19" s="245"/>
      <c r="J19" s="245"/>
      <c r="K19" s="245"/>
      <c r="L19" s="245"/>
      <c r="M19" s="245"/>
      <c r="N19" s="245"/>
      <c r="O19" s="245"/>
      <c r="P19" s="245"/>
      <c r="Q19" s="245"/>
      <c r="R19" s="245"/>
      <c r="S19" s="245"/>
      <c r="T19" s="245"/>
      <c r="U19" s="245"/>
    </row>
    <row r="20" spans="1:21" ht="13.5" customHeight="1" x14ac:dyDescent="0.15">
      <c r="A20" s="245"/>
      <c r="B20" s="245"/>
      <c r="C20" s="245"/>
      <c r="D20" s="245"/>
      <c r="E20" s="245"/>
      <c r="F20" s="245"/>
      <c r="G20" s="245"/>
      <c r="H20" s="245"/>
      <c r="I20" s="245"/>
      <c r="J20" s="245"/>
      <c r="K20" s="245"/>
      <c r="L20" s="245"/>
      <c r="M20" s="245"/>
      <c r="N20" s="245"/>
      <c r="O20" s="245"/>
      <c r="P20" s="245"/>
      <c r="Q20" s="245"/>
      <c r="R20" s="245"/>
      <c r="S20" s="245"/>
      <c r="T20" s="245"/>
      <c r="U20" s="245"/>
    </row>
    <row r="21" spans="1:21" ht="13.5" customHeight="1" x14ac:dyDescent="0.15">
      <c r="A21" s="245"/>
      <c r="B21" s="245"/>
      <c r="C21" s="245"/>
      <c r="D21" s="245"/>
      <c r="E21" s="245"/>
      <c r="F21" s="245"/>
      <c r="G21" s="245"/>
      <c r="H21" s="245"/>
      <c r="I21" s="245"/>
      <c r="J21" s="245"/>
      <c r="K21" s="245"/>
      <c r="L21" s="245"/>
      <c r="M21" s="245"/>
      <c r="N21" s="245"/>
      <c r="O21" s="245"/>
      <c r="P21" s="245"/>
      <c r="Q21" s="245"/>
      <c r="R21" s="245"/>
      <c r="S21" s="245"/>
      <c r="T21" s="245"/>
      <c r="U21" s="245"/>
    </row>
    <row r="22" spans="1:21" ht="13.5" customHeight="1" x14ac:dyDescent="0.15">
      <c r="A22" s="245"/>
      <c r="B22" s="245"/>
      <c r="C22" s="245"/>
      <c r="D22" s="245"/>
      <c r="E22" s="245"/>
      <c r="F22" s="245"/>
      <c r="G22" s="245"/>
      <c r="H22" s="245"/>
      <c r="I22" s="245"/>
      <c r="J22" s="245"/>
      <c r="K22" s="245"/>
      <c r="L22" s="245"/>
      <c r="M22" s="245"/>
      <c r="N22" s="245"/>
      <c r="O22" s="245"/>
      <c r="P22" s="245"/>
      <c r="Q22" s="245"/>
      <c r="R22" s="245"/>
      <c r="S22" s="245"/>
      <c r="T22" s="245"/>
      <c r="U22" s="245"/>
    </row>
    <row r="23" spans="1:21" ht="13.5" customHeight="1" x14ac:dyDescent="0.15">
      <c r="A23" s="245"/>
      <c r="B23" s="245"/>
      <c r="C23" s="245"/>
      <c r="D23" s="245"/>
      <c r="E23" s="245"/>
      <c r="F23" s="245"/>
      <c r="G23" s="245"/>
      <c r="H23" s="245"/>
      <c r="I23" s="245"/>
      <c r="J23" s="245"/>
      <c r="K23" s="245"/>
      <c r="L23" s="245"/>
      <c r="M23" s="245"/>
      <c r="N23" s="245"/>
      <c r="O23" s="245"/>
      <c r="P23" s="245"/>
      <c r="Q23" s="245"/>
      <c r="R23" s="245"/>
      <c r="S23" s="245"/>
      <c r="T23" s="245"/>
      <c r="U23" s="245"/>
    </row>
    <row r="24" spans="1:21" ht="13.5" customHeight="1" x14ac:dyDescent="0.15">
      <c r="A24" s="245"/>
      <c r="B24" s="245"/>
      <c r="C24" s="245"/>
      <c r="D24" s="245"/>
      <c r="E24" s="245"/>
      <c r="F24" s="245"/>
      <c r="G24" s="245"/>
      <c r="H24" s="245"/>
      <c r="I24" s="245"/>
      <c r="J24" s="245"/>
      <c r="K24" s="245"/>
      <c r="L24" s="245"/>
      <c r="M24" s="245"/>
      <c r="N24" s="245"/>
      <c r="O24" s="245"/>
      <c r="P24" s="245"/>
      <c r="Q24" s="245"/>
      <c r="R24" s="245"/>
      <c r="S24" s="245"/>
      <c r="T24" s="245"/>
      <c r="U24" s="245"/>
    </row>
    <row r="25" spans="1:21" ht="13.5" customHeight="1" x14ac:dyDescent="0.15">
      <c r="A25" s="245"/>
      <c r="B25" s="245"/>
      <c r="C25" s="245"/>
      <c r="D25" s="245"/>
      <c r="E25" s="245"/>
      <c r="F25" s="245"/>
      <c r="G25" s="245"/>
      <c r="H25" s="245"/>
      <c r="I25" s="245"/>
      <c r="J25" s="245"/>
      <c r="K25" s="245"/>
      <c r="L25" s="245"/>
      <c r="M25" s="245"/>
      <c r="N25" s="245"/>
      <c r="O25" s="245"/>
      <c r="P25" s="245"/>
      <c r="Q25" s="245"/>
      <c r="R25" s="245"/>
      <c r="S25" s="245"/>
      <c r="T25" s="245"/>
      <c r="U25" s="245"/>
    </row>
    <row r="26" spans="1:21" ht="13.5" customHeight="1" x14ac:dyDescent="0.15">
      <c r="A26" s="245"/>
      <c r="B26" s="245"/>
      <c r="C26" s="245"/>
      <c r="D26" s="245"/>
      <c r="E26" s="245"/>
      <c r="F26" s="245"/>
      <c r="G26" s="245"/>
      <c r="H26" s="245"/>
      <c r="I26" s="245"/>
      <c r="J26" s="245"/>
      <c r="K26" s="245"/>
      <c r="L26" s="245"/>
      <c r="M26" s="245"/>
      <c r="N26" s="245"/>
      <c r="O26" s="245"/>
      <c r="P26" s="245"/>
      <c r="Q26" s="245"/>
      <c r="R26" s="245"/>
      <c r="S26" s="245"/>
      <c r="T26" s="245"/>
      <c r="U26" s="245"/>
    </row>
    <row r="27" spans="1:21" ht="13.5" customHeight="1" x14ac:dyDescent="0.15">
      <c r="A27" s="245"/>
      <c r="B27" s="245"/>
      <c r="C27" s="245"/>
      <c r="D27" s="245"/>
      <c r="E27" s="245"/>
      <c r="F27" s="245"/>
      <c r="G27" s="245"/>
      <c r="H27" s="245"/>
      <c r="I27" s="245"/>
      <c r="J27" s="245"/>
      <c r="K27" s="245"/>
      <c r="L27" s="245"/>
      <c r="M27" s="245"/>
      <c r="N27" s="245"/>
      <c r="O27" s="245"/>
      <c r="P27" s="245"/>
      <c r="Q27" s="245"/>
      <c r="R27" s="245"/>
      <c r="S27" s="245"/>
      <c r="T27" s="245"/>
      <c r="U27" s="245"/>
    </row>
    <row r="28" spans="1:21" ht="13.5" customHeight="1" x14ac:dyDescent="0.15">
      <c r="A28" s="245"/>
      <c r="B28" s="245"/>
      <c r="C28" s="245"/>
      <c r="D28" s="245"/>
      <c r="E28" s="245"/>
      <c r="F28" s="245"/>
      <c r="G28" s="245"/>
      <c r="H28" s="245"/>
      <c r="I28" s="245"/>
      <c r="J28" s="245"/>
      <c r="K28" s="245"/>
      <c r="L28" s="245"/>
      <c r="M28" s="245"/>
      <c r="N28" s="245"/>
      <c r="O28" s="245"/>
      <c r="P28" s="245"/>
      <c r="Q28" s="245"/>
      <c r="R28" s="245"/>
      <c r="S28" s="245"/>
      <c r="T28" s="245"/>
      <c r="U28" s="245"/>
    </row>
    <row r="29" spans="1:21" ht="13.5" customHeight="1" x14ac:dyDescent="0.15">
      <c r="A29" s="245"/>
      <c r="B29" s="245"/>
      <c r="C29" s="245"/>
      <c r="D29" s="245"/>
      <c r="E29" s="245"/>
      <c r="F29" s="245"/>
      <c r="G29" s="245"/>
      <c r="H29" s="245"/>
      <c r="I29" s="245"/>
      <c r="J29" s="245"/>
      <c r="K29" s="245"/>
      <c r="L29" s="245"/>
      <c r="M29" s="245"/>
      <c r="N29" s="245"/>
      <c r="O29" s="245"/>
      <c r="P29" s="245"/>
      <c r="Q29" s="245"/>
      <c r="R29" s="245"/>
      <c r="S29" s="245"/>
      <c r="T29" s="245"/>
      <c r="U29" s="245"/>
    </row>
    <row r="30" spans="1:21" ht="13.5" customHeight="1" x14ac:dyDescent="0.15">
      <c r="A30" s="245"/>
      <c r="B30" s="245"/>
      <c r="C30" s="245"/>
      <c r="D30" s="245"/>
      <c r="E30" s="245"/>
      <c r="F30" s="245"/>
      <c r="G30" s="245"/>
      <c r="H30" s="245"/>
      <c r="I30" s="245"/>
      <c r="J30" s="245"/>
      <c r="K30" s="245"/>
      <c r="L30" s="245"/>
      <c r="M30" s="245"/>
      <c r="N30" s="245"/>
      <c r="O30" s="245"/>
      <c r="P30" s="245"/>
      <c r="Q30" s="245"/>
      <c r="R30" s="245"/>
      <c r="S30" s="245"/>
      <c r="T30" s="245"/>
      <c r="U30" s="245"/>
    </row>
    <row r="31" spans="1:21" ht="13.5" customHeight="1" x14ac:dyDescent="0.15">
      <c r="A31" s="245"/>
      <c r="B31" s="245"/>
      <c r="C31" s="245"/>
      <c r="D31" s="245"/>
      <c r="E31" s="245"/>
      <c r="F31" s="245"/>
      <c r="G31" s="245"/>
      <c r="H31" s="245"/>
      <c r="I31" s="245"/>
      <c r="J31" s="245"/>
      <c r="K31" s="245"/>
      <c r="L31" s="245"/>
      <c r="M31" s="245"/>
      <c r="N31" s="245"/>
      <c r="O31" s="245"/>
      <c r="P31" s="245"/>
      <c r="Q31" s="245"/>
      <c r="R31" s="245"/>
      <c r="S31" s="245"/>
      <c r="T31" s="245"/>
      <c r="U31" s="245"/>
    </row>
    <row r="32" spans="1:21" ht="13.5" customHeight="1" x14ac:dyDescent="0.15">
      <c r="A32" s="245"/>
      <c r="B32" s="245"/>
      <c r="C32" s="245"/>
      <c r="D32" s="245"/>
      <c r="E32" s="245"/>
      <c r="F32" s="245"/>
      <c r="G32" s="245"/>
      <c r="H32" s="245"/>
      <c r="I32" s="245"/>
      <c r="J32" s="245"/>
      <c r="K32" s="245"/>
      <c r="L32" s="245"/>
      <c r="M32" s="245"/>
      <c r="N32" s="245"/>
      <c r="O32" s="245"/>
      <c r="P32" s="245"/>
      <c r="Q32" s="245"/>
      <c r="R32" s="245"/>
      <c r="S32" s="245"/>
      <c r="T32" s="245"/>
      <c r="U32" s="245"/>
    </row>
    <row r="33" spans="1:21" ht="13.5" customHeight="1" x14ac:dyDescent="0.15">
      <c r="A33" s="245"/>
      <c r="B33" s="245"/>
      <c r="C33" s="245"/>
      <c r="D33" s="245"/>
      <c r="E33" s="245"/>
      <c r="F33" s="245"/>
      <c r="G33" s="245"/>
      <c r="H33" s="245"/>
      <c r="I33" s="245"/>
      <c r="J33" s="245"/>
      <c r="K33" s="245"/>
      <c r="L33" s="245"/>
      <c r="M33" s="245"/>
      <c r="N33" s="245"/>
      <c r="O33" s="245"/>
      <c r="P33" s="245"/>
      <c r="Q33" s="245"/>
      <c r="R33" s="245"/>
      <c r="S33" s="245"/>
      <c r="T33" s="245"/>
      <c r="U33" s="245"/>
    </row>
    <row r="34" spans="1:21" ht="13.5" customHeight="1" x14ac:dyDescent="0.15">
      <c r="A34" s="245"/>
      <c r="B34" s="245"/>
      <c r="C34" s="245"/>
      <c r="D34" s="245"/>
      <c r="E34" s="245"/>
      <c r="F34" s="245"/>
      <c r="G34" s="245"/>
      <c r="H34" s="245"/>
      <c r="I34" s="245"/>
      <c r="J34" s="245"/>
      <c r="K34" s="245"/>
      <c r="L34" s="245"/>
      <c r="M34" s="245"/>
      <c r="N34" s="245"/>
      <c r="O34" s="245"/>
      <c r="P34" s="245"/>
      <c r="Q34" s="245"/>
      <c r="R34" s="245"/>
      <c r="S34" s="245"/>
      <c r="T34" s="245"/>
      <c r="U34" s="245"/>
    </row>
    <row r="35" spans="1:21" ht="13.5" customHeight="1" x14ac:dyDescent="0.15">
      <c r="A35" s="245"/>
      <c r="B35" s="245"/>
      <c r="C35" s="245"/>
      <c r="D35" s="245"/>
      <c r="E35" s="245"/>
      <c r="F35" s="245"/>
      <c r="G35" s="245"/>
      <c r="H35" s="245"/>
      <c r="I35" s="245"/>
      <c r="J35" s="245"/>
      <c r="K35" s="245"/>
      <c r="L35" s="245"/>
      <c r="M35" s="245"/>
      <c r="N35" s="245"/>
      <c r="O35" s="245"/>
      <c r="P35" s="245"/>
      <c r="Q35" s="245"/>
      <c r="R35" s="245"/>
      <c r="S35" s="245"/>
      <c r="T35" s="245"/>
      <c r="U35" s="245"/>
    </row>
    <row r="36" spans="1:21" ht="13.5" customHeight="1" x14ac:dyDescent="0.15">
      <c r="A36" s="245"/>
      <c r="B36" s="245"/>
      <c r="C36" s="245"/>
      <c r="D36" s="245"/>
      <c r="E36" s="245"/>
      <c r="F36" s="245"/>
      <c r="G36" s="245"/>
      <c r="H36" s="245"/>
      <c r="I36" s="245"/>
      <c r="J36" s="245"/>
      <c r="K36" s="245"/>
      <c r="L36" s="245"/>
      <c r="M36" s="245"/>
      <c r="N36" s="245"/>
      <c r="O36" s="245"/>
      <c r="P36" s="245"/>
      <c r="Q36" s="245"/>
      <c r="R36" s="245"/>
      <c r="S36" s="245"/>
      <c r="T36" s="245"/>
      <c r="U36" s="245"/>
    </row>
    <row r="37" spans="1:21" ht="13.5" customHeight="1" x14ac:dyDescent="0.15">
      <c r="A37" s="245"/>
      <c r="B37" s="245"/>
      <c r="C37" s="245"/>
      <c r="D37" s="245"/>
      <c r="E37" s="245"/>
      <c r="F37" s="245"/>
      <c r="G37" s="245"/>
      <c r="H37" s="245"/>
      <c r="I37" s="245"/>
      <c r="J37" s="245"/>
      <c r="K37" s="245"/>
      <c r="L37" s="245"/>
      <c r="M37" s="245"/>
      <c r="N37" s="245"/>
      <c r="O37" s="245"/>
      <c r="P37" s="245"/>
      <c r="Q37" s="245"/>
      <c r="R37" s="245"/>
      <c r="S37" s="245"/>
      <c r="T37" s="245"/>
      <c r="U37" s="245"/>
    </row>
    <row r="38" spans="1:21" ht="13.5" customHeight="1" x14ac:dyDescent="0.15">
      <c r="A38" s="245"/>
      <c r="B38" s="245"/>
      <c r="C38" s="245"/>
      <c r="D38" s="245"/>
      <c r="E38" s="245"/>
      <c r="F38" s="245"/>
      <c r="G38" s="245"/>
      <c r="H38" s="245"/>
      <c r="I38" s="245"/>
      <c r="J38" s="245"/>
      <c r="K38" s="245"/>
      <c r="L38" s="245"/>
      <c r="M38" s="245"/>
      <c r="N38" s="245"/>
      <c r="O38" s="245"/>
      <c r="P38" s="245"/>
      <c r="Q38" s="245"/>
      <c r="R38" s="245"/>
      <c r="S38" s="245"/>
      <c r="T38" s="245"/>
      <c r="U38" s="245"/>
    </row>
    <row r="39" spans="1:21" ht="13.5" customHeight="1" x14ac:dyDescent="0.15">
      <c r="A39" s="245"/>
      <c r="B39" s="245"/>
      <c r="C39" s="245"/>
      <c r="D39" s="245"/>
      <c r="E39" s="245"/>
      <c r="F39" s="245"/>
      <c r="G39" s="245"/>
      <c r="H39" s="245"/>
      <c r="I39" s="245"/>
      <c r="J39" s="245"/>
      <c r="K39" s="245"/>
      <c r="L39" s="245"/>
      <c r="M39" s="245"/>
      <c r="N39" s="245"/>
      <c r="O39" s="245"/>
      <c r="P39" s="245"/>
      <c r="Q39" s="245"/>
      <c r="R39" s="245"/>
      <c r="S39" s="245"/>
      <c r="T39" s="245"/>
      <c r="U39" s="245"/>
    </row>
    <row r="40" spans="1:21" ht="13.5" customHeight="1" x14ac:dyDescent="0.15">
      <c r="A40" s="245"/>
      <c r="B40" s="245"/>
      <c r="C40" s="245"/>
      <c r="D40" s="245"/>
      <c r="E40" s="245"/>
      <c r="F40" s="245"/>
      <c r="G40" s="245"/>
      <c r="H40" s="245"/>
      <c r="I40" s="245"/>
      <c r="J40" s="245"/>
      <c r="K40" s="245"/>
      <c r="L40" s="245"/>
      <c r="M40" s="245"/>
      <c r="N40" s="245"/>
      <c r="O40" s="245"/>
      <c r="P40" s="245"/>
      <c r="Q40" s="245"/>
      <c r="R40" s="245"/>
      <c r="S40" s="245"/>
      <c r="T40" s="245"/>
      <c r="U40" s="245"/>
    </row>
    <row r="41" spans="1:21" ht="13.5" customHeight="1" x14ac:dyDescent="0.15">
      <c r="A41" s="245"/>
      <c r="B41" s="245"/>
      <c r="C41" s="245"/>
      <c r="D41" s="245"/>
      <c r="E41" s="245"/>
      <c r="F41" s="245"/>
      <c r="G41" s="245"/>
      <c r="H41" s="245"/>
      <c r="I41" s="245"/>
      <c r="J41" s="245"/>
      <c r="K41" s="245"/>
      <c r="L41" s="245"/>
      <c r="M41" s="245"/>
      <c r="N41" s="245"/>
      <c r="O41" s="245"/>
      <c r="P41" s="245"/>
      <c r="Q41" s="245"/>
      <c r="R41" s="245"/>
      <c r="S41" s="245"/>
      <c r="T41" s="245"/>
      <c r="U41" s="245"/>
    </row>
    <row r="42" spans="1:21" ht="13.5" customHeight="1" x14ac:dyDescent="0.15">
      <c r="A42" s="245"/>
      <c r="B42" s="245"/>
      <c r="C42" s="245"/>
      <c r="D42" s="245"/>
      <c r="E42" s="245"/>
      <c r="F42" s="245"/>
      <c r="G42" s="245"/>
      <c r="H42" s="245"/>
      <c r="I42" s="245"/>
      <c r="J42" s="245"/>
      <c r="K42" s="245"/>
      <c r="L42" s="245"/>
      <c r="M42" s="245"/>
      <c r="N42" s="245"/>
      <c r="O42" s="245"/>
      <c r="P42" s="245"/>
      <c r="Q42" s="245"/>
      <c r="R42" s="245"/>
      <c r="S42" s="245"/>
      <c r="T42" s="245"/>
      <c r="U42" s="245"/>
    </row>
    <row r="43" spans="1:21" ht="30.75" customHeight="1" thickBot="1" x14ac:dyDescent="0.2">
      <c r="A43" s="245"/>
      <c r="B43" s="245"/>
      <c r="C43" s="245"/>
      <c r="D43" s="245"/>
      <c r="E43" s="245"/>
      <c r="F43" s="245"/>
      <c r="G43" s="245"/>
      <c r="H43" s="245"/>
      <c r="I43" s="245"/>
      <c r="J43" s="245"/>
      <c r="K43" s="245"/>
      <c r="L43" s="245"/>
      <c r="M43" s="245"/>
      <c r="N43" s="245"/>
      <c r="O43" s="247" t="s">
        <v>496</v>
      </c>
      <c r="P43" s="245"/>
      <c r="Q43" s="245"/>
      <c r="R43" s="245"/>
      <c r="S43" s="245"/>
      <c r="T43" s="245"/>
      <c r="U43" s="245"/>
    </row>
    <row r="44" spans="1:21" ht="30.75" customHeight="1" thickBot="1" x14ac:dyDescent="0.2">
      <c r="A44" s="245"/>
      <c r="B44" s="248" t="s">
        <v>497</v>
      </c>
      <c r="C44" s="249"/>
      <c r="D44" s="249"/>
      <c r="E44" s="250"/>
      <c r="F44" s="250"/>
      <c r="G44" s="250"/>
      <c r="H44" s="250"/>
      <c r="I44" s="250"/>
      <c r="J44" s="251" t="s">
        <v>479</v>
      </c>
      <c r="K44" s="252" t="s">
        <v>4</v>
      </c>
      <c r="L44" s="253" t="s">
        <v>5</v>
      </c>
      <c r="M44" s="253" t="s">
        <v>6</v>
      </c>
      <c r="N44" s="253" t="s">
        <v>7</v>
      </c>
      <c r="O44" s="254" t="s">
        <v>8</v>
      </c>
      <c r="P44" s="245"/>
      <c r="Q44" s="245"/>
      <c r="R44" s="245"/>
      <c r="S44" s="245"/>
      <c r="T44" s="245"/>
      <c r="U44" s="245"/>
    </row>
    <row r="45" spans="1:21" ht="30.75" customHeight="1" x14ac:dyDescent="0.15">
      <c r="A45" s="245"/>
      <c r="B45" s="1118" t="s">
        <v>498</v>
      </c>
      <c r="C45" s="1119"/>
      <c r="D45" s="255"/>
      <c r="E45" s="1124" t="s">
        <v>499</v>
      </c>
      <c r="F45" s="1124"/>
      <c r="G45" s="1124"/>
      <c r="H45" s="1124"/>
      <c r="I45" s="1124"/>
      <c r="J45" s="1125"/>
      <c r="K45" s="256">
        <v>548</v>
      </c>
      <c r="L45" s="257">
        <v>542</v>
      </c>
      <c r="M45" s="257">
        <v>535</v>
      </c>
      <c r="N45" s="257">
        <v>475</v>
      </c>
      <c r="O45" s="258">
        <v>336</v>
      </c>
      <c r="P45" s="245"/>
      <c r="Q45" s="245"/>
      <c r="R45" s="245"/>
      <c r="S45" s="245"/>
      <c r="T45" s="245"/>
      <c r="U45" s="245"/>
    </row>
    <row r="46" spans="1:21" ht="30.75" customHeight="1" x14ac:dyDescent="0.15">
      <c r="A46" s="245"/>
      <c r="B46" s="1120"/>
      <c r="C46" s="1121"/>
      <c r="D46" s="259"/>
      <c r="E46" s="1126" t="s">
        <v>500</v>
      </c>
      <c r="F46" s="1126"/>
      <c r="G46" s="1126"/>
      <c r="H46" s="1126"/>
      <c r="I46" s="1126"/>
      <c r="J46" s="1127"/>
      <c r="K46" s="260" t="s">
        <v>439</v>
      </c>
      <c r="L46" s="261" t="s">
        <v>439</v>
      </c>
      <c r="M46" s="261" t="s">
        <v>439</v>
      </c>
      <c r="N46" s="261" t="s">
        <v>439</v>
      </c>
      <c r="O46" s="262" t="s">
        <v>439</v>
      </c>
      <c r="P46" s="245"/>
      <c r="Q46" s="245"/>
      <c r="R46" s="245"/>
      <c r="S46" s="245"/>
      <c r="T46" s="245"/>
      <c r="U46" s="245"/>
    </row>
    <row r="47" spans="1:21" ht="30.75" customHeight="1" x14ac:dyDescent="0.15">
      <c r="A47" s="245"/>
      <c r="B47" s="1120"/>
      <c r="C47" s="1121"/>
      <c r="D47" s="259"/>
      <c r="E47" s="1126" t="s">
        <v>501</v>
      </c>
      <c r="F47" s="1126"/>
      <c r="G47" s="1126"/>
      <c r="H47" s="1126"/>
      <c r="I47" s="1126"/>
      <c r="J47" s="1127"/>
      <c r="K47" s="260" t="s">
        <v>439</v>
      </c>
      <c r="L47" s="261" t="s">
        <v>439</v>
      </c>
      <c r="M47" s="261" t="s">
        <v>439</v>
      </c>
      <c r="N47" s="261" t="s">
        <v>439</v>
      </c>
      <c r="O47" s="262" t="s">
        <v>439</v>
      </c>
      <c r="P47" s="245"/>
      <c r="Q47" s="245"/>
      <c r="R47" s="245"/>
      <c r="S47" s="245"/>
      <c r="T47" s="245"/>
      <c r="U47" s="245"/>
    </row>
    <row r="48" spans="1:21" ht="30.75" customHeight="1" x14ac:dyDescent="0.15">
      <c r="A48" s="245"/>
      <c r="B48" s="1120"/>
      <c r="C48" s="1121"/>
      <c r="D48" s="259"/>
      <c r="E48" s="1126" t="s">
        <v>502</v>
      </c>
      <c r="F48" s="1126"/>
      <c r="G48" s="1126"/>
      <c r="H48" s="1126"/>
      <c r="I48" s="1126"/>
      <c r="J48" s="1127"/>
      <c r="K48" s="260">
        <v>86</v>
      </c>
      <c r="L48" s="261">
        <v>90</v>
      </c>
      <c r="M48" s="261">
        <v>109</v>
      </c>
      <c r="N48" s="261">
        <v>97</v>
      </c>
      <c r="O48" s="262">
        <v>96</v>
      </c>
      <c r="P48" s="245"/>
      <c r="Q48" s="245"/>
      <c r="R48" s="245"/>
      <c r="S48" s="245"/>
      <c r="T48" s="245"/>
      <c r="U48" s="245"/>
    </row>
    <row r="49" spans="1:21" ht="30.75" customHeight="1" x14ac:dyDescent="0.15">
      <c r="A49" s="245"/>
      <c r="B49" s="1120"/>
      <c r="C49" s="1121"/>
      <c r="D49" s="259"/>
      <c r="E49" s="1126" t="s">
        <v>503</v>
      </c>
      <c r="F49" s="1126"/>
      <c r="G49" s="1126"/>
      <c r="H49" s="1126"/>
      <c r="I49" s="1126"/>
      <c r="J49" s="1127"/>
      <c r="K49" s="260">
        <v>16</v>
      </c>
      <c r="L49" s="261">
        <v>16</v>
      </c>
      <c r="M49" s="261">
        <v>15</v>
      </c>
      <c r="N49" s="261">
        <v>2</v>
      </c>
      <c r="O49" s="262">
        <v>3</v>
      </c>
      <c r="P49" s="245"/>
      <c r="Q49" s="245"/>
      <c r="R49" s="245"/>
      <c r="S49" s="245"/>
      <c r="T49" s="245"/>
      <c r="U49" s="245"/>
    </row>
    <row r="50" spans="1:21" ht="30.75" customHeight="1" x14ac:dyDescent="0.15">
      <c r="A50" s="245"/>
      <c r="B50" s="1120"/>
      <c r="C50" s="1121"/>
      <c r="D50" s="259"/>
      <c r="E50" s="1126" t="s">
        <v>504</v>
      </c>
      <c r="F50" s="1126"/>
      <c r="G50" s="1126"/>
      <c r="H50" s="1126"/>
      <c r="I50" s="1126"/>
      <c r="J50" s="1127"/>
      <c r="K50" s="260">
        <v>33</v>
      </c>
      <c r="L50" s="261">
        <v>33</v>
      </c>
      <c r="M50" s="261">
        <v>33</v>
      </c>
      <c r="N50" s="261" t="s">
        <v>439</v>
      </c>
      <c r="O50" s="262" t="s">
        <v>439</v>
      </c>
      <c r="P50" s="245"/>
      <c r="Q50" s="245"/>
      <c r="R50" s="245"/>
      <c r="S50" s="245"/>
      <c r="T50" s="245"/>
      <c r="U50" s="245"/>
    </row>
    <row r="51" spans="1:21" ht="30.75" customHeight="1" x14ac:dyDescent="0.15">
      <c r="A51" s="245"/>
      <c r="B51" s="1122"/>
      <c r="C51" s="1123"/>
      <c r="D51" s="263"/>
      <c r="E51" s="1126" t="s">
        <v>505</v>
      </c>
      <c r="F51" s="1126"/>
      <c r="G51" s="1126"/>
      <c r="H51" s="1126"/>
      <c r="I51" s="1126"/>
      <c r="J51" s="1127"/>
      <c r="K51" s="260">
        <v>0</v>
      </c>
      <c r="L51" s="261">
        <v>0</v>
      </c>
      <c r="M51" s="261">
        <v>0</v>
      </c>
      <c r="N51" s="261">
        <v>0</v>
      </c>
      <c r="O51" s="262">
        <v>0</v>
      </c>
      <c r="P51" s="245"/>
      <c r="Q51" s="245"/>
      <c r="R51" s="245"/>
      <c r="S51" s="245"/>
      <c r="T51" s="245"/>
      <c r="U51" s="245"/>
    </row>
    <row r="52" spans="1:21" ht="30.75" customHeight="1" x14ac:dyDescent="0.15">
      <c r="A52" s="245"/>
      <c r="B52" s="1128" t="s">
        <v>506</v>
      </c>
      <c r="C52" s="1129"/>
      <c r="D52" s="263"/>
      <c r="E52" s="1126" t="s">
        <v>507</v>
      </c>
      <c r="F52" s="1126"/>
      <c r="G52" s="1126"/>
      <c r="H52" s="1126"/>
      <c r="I52" s="1126"/>
      <c r="J52" s="1127"/>
      <c r="K52" s="260">
        <v>502</v>
      </c>
      <c r="L52" s="261">
        <v>509</v>
      </c>
      <c r="M52" s="261">
        <v>494</v>
      </c>
      <c r="N52" s="261">
        <v>439</v>
      </c>
      <c r="O52" s="262">
        <v>341</v>
      </c>
      <c r="P52" s="245"/>
      <c r="Q52" s="245"/>
      <c r="R52" s="245"/>
      <c r="S52" s="245"/>
      <c r="T52" s="245"/>
      <c r="U52" s="245"/>
    </row>
    <row r="53" spans="1:21" ht="30.75" customHeight="1" thickBot="1" x14ac:dyDescent="0.2">
      <c r="A53" s="245"/>
      <c r="B53" s="1130" t="s">
        <v>508</v>
      </c>
      <c r="C53" s="1131"/>
      <c r="D53" s="264"/>
      <c r="E53" s="1132" t="s">
        <v>509</v>
      </c>
      <c r="F53" s="1132"/>
      <c r="G53" s="1132"/>
      <c r="H53" s="1132"/>
      <c r="I53" s="1132"/>
      <c r="J53" s="1133"/>
      <c r="K53" s="265">
        <v>181</v>
      </c>
      <c r="L53" s="266">
        <v>172</v>
      </c>
      <c r="M53" s="266">
        <v>198</v>
      </c>
      <c r="N53" s="266">
        <v>135</v>
      </c>
      <c r="O53" s="267">
        <v>94</v>
      </c>
      <c r="P53" s="245"/>
      <c r="Q53" s="245"/>
      <c r="R53" s="245"/>
      <c r="S53" s="245"/>
      <c r="T53" s="245"/>
      <c r="U53" s="245"/>
    </row>
    <row r="54" spans="1:21" ht="24" customHeight="1" x14ac:dyDescent="0.15">
      <c r="A54" s="245"/>
      <c r="B54" s="268" t="s">
        <v>510</v>
      </c>
      <c r="C54" s="245"/>
      <c r="D54" s="245"/>
      <c r="E54" s="245"/>
      <c r="F54" s="245"/>
      <c r="G54" s="245"/>
      <c r="H54" s="245"/>
      <c r="I54" s="245"/>
      <c r="J54" s="245"/>
      <c r="K54" s="245"/>
      <c r="L54" s="245"/>
      <c r="M54" s="245"/>
      <c r="N54" s="245"/>
      <c r="O54" s="245"/>
      <c r="P54" s="245"/>
      <c r="Q54" s="245"/>
      <c r="R54" s="245"/>
      <c r="S54" s="245"/>
      <c r="T54" s="245"/>
      <c r="U54" s="245"/>
    </row>
    <row r="55" spans="1:21" ht="24" customHeight="1" thickBot="1" x14ac:dyDescent="0.2">
      <c r="A55" s="245"/>
      <c r="B55" s="269" t="s">
        <v>511</v>
      </c>
      <c r="C55" s="270"/>
      <c r="D55" s="270"/>
      <c r="E55" s="270"/>
      <c r="F55" s="270"/>
      <c r="G55" s="270"/>
      <c r="H55" s="270"/>
      <c r="I55" s="270"/>
      <c r="J55" s="270"/>
      <c r="K55" s="271"/>
      <c r="L55" s="271"/>
      <c r="M55" s="271"/>
      <c r="N55" s="271"/>
      <c r="O55" s="272" t="s">
        <v>512</v>
      </c>
      <c r="P55" s="245"/>
      <c r="Q55" s="245"/>
      <c r="R55" s="245"/>
      <c r="S55" s="245"/>
      <c r="T55" s="245"/>
      <c r="U55" s="245"/>
    </row>
    <row r="56" spans="1:21" ht="31.5" customHeight="1" thickBot="1" x14ac:dyDescent="0.2">
      <c r="A56" s="245"/>
      <c r="B56" s="273"/>
      <c r="C56" s="274"/>
      <c r="D56" s="274"/>
      <c r="E56" s="275"/>
      <c r="F56" s="275"/>
      <c r="G56" s="275"/>
      <c r="H56" s="275"/>
      <c r="I56" s="275"/>
      <c r="J56" s="276" t="s">
        <v>479</v>
      </c>
      <c r="K56" s="277" t="s">
        <v>513</v>
      </c>
      <c r="L56" s="278" t="s">
        <v>514</v>
      </c>
      <c r="M56" s="278" t="s">
        <v>515</v>
      </c>
      <c r="N56" s="278" t="s">
        <v>516</v>
      </c>
      <c r="O56" s="279" t="s">
        <v>517</v>
      </c>
      <c r="P56" s="245"/>
      <c r="Q56" s="245"/>
      <c r="R56" s="245"/>
      <c r="S56" s="245"/>
      <c r="T56" s="245"/>
      <c r="U56" s="245"/>
    </row>
    <row r="57" spans="1:21" ht="31.5" customHeight="1" x14ac:dyDescent="0.15">
      <c r="B57" s="1134" t="s">
        <v>518</v>
      </c>
      <c r="C57" s="1135"/>
      <c r="D57" s="1138" t="s">
        <v>519</v>
      </c>
      <c r="E57" s="1139"/>
      <c r="F57" s="1139"/>
      <c r="G57" s="1139"/>
      <c r="H57" s="1139"/>
      <c r="I57" s="1139"/>
      <c r="J57" s="1140"/>
      <c r="K57" s="280"/>
      <c r="L57" s="281"/>
      <c r="M57" s="281"/>
      <c r="N57" s="281"/>
      <c r="O57" s="282"/>
    </row>
    <row r="58" spans="1:21" ht="31.5" customHeight="1" thickBot="1" x14ac:dyDescent="0.2">
      <c r="B58" s="1136"/>
      <c r="C58" s="1137"/>
      <c r="D58" s="1141" t="s">
        <v>520</v>
      </c>
      <c r="E58" s="1142"/>
      <c r="F58" s="1142"/>
      <c r="G58" s="1142"/>
      <c r="H58" s="1142"/>
      <c r="I58" s="1142"/>
      <c r="J58" s="1143"/>
      <c r="K58" s="283"/>
      <c r="L58" s="284"/>
      <c r="M58" s="284"/>
      <c r="N58" s="284"/>
      <c r="O58" s="285"/>
    </row>
    <row r="59" spans="1:21" ht="24" customHeight="1" x14ac:dyDescent="0.15">
      <c r="B59" s="286"/>
      <c r="C59" s="286"/>
      <c r="D59" s="287" t="s">
        <v>521</v>
      </c>
      <c r="E59" s="288"/>
      <c r="F59" s="288"/>
      <c r="G59" s="288"/>
      <c r="H59" s="288"/>
      <c r="I59" s="288"/>
      <c r="J59" s="288"/>
      <c r="K59" s="288"/>
      <c r="L59" s="288"/>
      <c r="M59" s="288"/>
      <c r="N59" s="288"/>
      <c r="O59" s="288"/>
    </row>
    <row r="60" spans="1:21" ht="24" customHeight="1" x14ac:dyDescent="0.15">
      <c r="B60" s="289"/>
      <c r="C60" s="289"/>
      <c r="D60" s="287" t="s">
        <v>522</v>
      </c>
      <c r="E60" s="288"/>
      <c r="F60" s="288"/>
      <c r="G60" s="288"/>
      <c r="H60" s="288"/>
      <c r="I60" s="288"/>
      <c r="J60" s="288"/>
      <c r="K60" s="288"/>
      <c r="L60" s="288"/>
      <c r="M60" s="288"/>
      <c r="N60" s="288"/>
      <c r="O60" s="288"/>
    </row>
    <row r="61" spans="1:21" ht="24" customHeight="1" x14ac:dyDescent="0.15">
      <c r="A61" s="245"/>
      <c r="B61" s="268"/>
      <c r="C61" s="245"/>
      <c r="D61" s="245"/>
      <c r="E61" s="245"/>
      <c r="F61" s="245"/>
      <c r="G61" s="245"/>
      <c r="H61" s="245"/>
      <c r="I61" s="245"/>
      <c r="J61" s="245"/>
      <c r="K61" s="245"/>
      <c r="L61" s="245"/>
      <c r="M61" s="245"/>
      <c r="N61" s="245"/>
      <c r="O61" s="245"/>
      <c r="P61" s="245"/>
      <c r="Q61" s="245"/>
      <c r="R61" s="245"/>
      <c r="S61" s="245"/>
      <c r="T61" s="245"/>
      <c r="U61" s="245"/>
    </row>
    <row r="62" spans="1:21" ht="24" customHeight="1" x14ac:dyDescent="0.15">
      <c r="A62" s="245"/>
      <c r="B62" s="268"/>
      <c r="C62" s="245"/>
      <c r="D62" s="245"/>
      <c r="E62" s="245"/>
      <c r="F62" s="245"/>
      <c r="G62" s="245"/>
      <c r="H62" s="245"/>
      <c r="I62" s="245"/>
      <c r="J62" s="245"/>
      <c r="K62" s="245"/>
      <c r="L62" s="245"/>
      <c r="M62" s="245"/>
      <c r="N62" s="245"/>
      <c r="O62" s="245"/>
      <c r="P62" s="245"/>
      <c r="Q62" s="245"/>
      <c r="R62" s="245"/>
      <c r="S62" s="245"/>
      <c r="T62" s="245"/>
      <c r="U62" s="245"/>
    </row>
  </sheetData>
  <sheetProtection algorithmName="SHA-512" hashValue="zfRBcFbzn469Ri/uFbyad9NuFQGUsseBSGespSC8nuH+VvCy8EtT+E6looD8s1alZTgAIVSJnFMZq59qoFtMfQ==" saltValue="F7n6UkIjGf7bzf6get3au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4F60D-F465-4230-A815-53D83A2A06A2}">
  <sheetPr>
    <pageSetUpPr fitToPage="1"/>
  </sheetPr>
  <dimension ref="B1:M86"/>
  <sheetViews>
    <sheetView showGridLines="0" topLeftCell="I37" zoomScaleSheetLayoutView="100" workbookViewId="0">
      <selection activeCell="B6" sqref="B6:K8"/>
    </sheetView>
  </sheetViews>
  <sheetFormatPr defaultColWidth="0" defaultRowHeight="13.5" customHeight="1" zeroHeight="1" x14ac:dyDescent="0.15"/>
  <cols>
    <col min="1" max="1" width="6.625" style="290" customWidth="1"/>
    <col min="2" max="3" width="12.625" style="290" customWidth="1"/>
    <col min="4" max="4" width="11.625" style="290" customWidth="1"/>
    <col min="5" max="8" width="10.375" style="290" customWidth="1"/>
    <col min="9" max="13" width="16.375" style="290" customWidth="1"/>
    <col min="14" max="19" width="12.625" style="290" customWidth="1"/>
    <col min="20" max="16384" width="0" style="29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291" t="s">
        <v>496</v>
      </c>
    </row>
    <row r="40" spans="2:13" ht="27.75" customHeight="1" thickBot="1" x14ac:dyDescent="0.2">
      <c r="B40" s="292" t="s">
        <v>497</v>
      </c>
      <c r="C40" s="293"/>
      <c r="D40" s="293"/>
      <c r="E40" s="294"/>
      <c r="F40" s="294"/>
      <c r="G40" s="294"/>
      <c r="H40" s="295" t="s">
        <v>479</v>
      </c>
      <c r="I40" s="296" t="s">
        <v>4</v>
      </c>
      <c r="J40" s="297" t="s">
        <v>5</v>
      </c>
      <c r="K40" s="297" t="s">
        <v>6</v>
      </c>
      <c r="L40" s="297" t="s">
        <v>7</v>
      </c>
      <c r="M40" s="298" t="s">
        <v>8</v>
      </c>
    </row>
    <row r="41" spans="2:13" ht="27.75" customHeight="1" x14ac:dyDescent="0.15">
      <c r="B41" s="1144" t="s">
        <v>523</v>
      </c>
      <c r="C41" s="1145"/>
      <c r="D41" s="299"/>
      <c r="E41" s="1150" t="s">
        <v>524</v>
      </c>
      <c r="F41" s="1150"/>
      <c r="G41" s="1150"/>
      <c r="H41" s="1151"/>
      <c r="I41" s="300">
        <v>3395</v>
      </c>
      <c r="J41" s="301">
        <v>3073</v>
      </c>
      <c r="K41" s="301">
        <v>2889</v>
      </c>
      <c r="L41" s="301">
        <v>2828</v>
      </c>
      <c r="M41" s="302">
        <v>2815</v>
      </c>
    </row>
    <row r="42" spans="2:13" ht="27.75" customHeight="1" x14ac:dyDescent="0.15">
      <c r="B42" s="1146"/>
      <c r="C42" s="1147"/>
      <c r="D42" s="303"/>
      <c r="E42" s="1152" t="s">
        <v>525</v>
      </c>
      <c r="F42" s="1152"/>
      <c r="G42" s="1152"/>
      <c r="H42" s="1153"/>
      <c r="I42" s="304">
        <v>64</v>
      </c>
      <c r="J42" s="305">
        <v>32</v>
      </c>
      <c r="K42" s="305" t="s">
        <v>439</v>
      </c>
      <c r="L42" s="305" t="s">
        <v>439</v>
      </c>
      <c r="M42" s="306" t="s">
        <v>439</v>
      </c>
    </row>
    <row r="43" spans="2:13" ht="27.75" customHeight="1" x14ac:dyDescent="0.15">
      <c r="B43" s="1146"/>
      <c r="C43" s="1147"/>
      <c r="D43" s="303"/>
      <c r="E43" s="1152" t="s">
        <v>526</v>
      </c>
      <c r="F43" s="1152"/>
      <c r="G43" s="1152"/>
      <c r="H43" s="1153"/>
      <c r="I43" s="304">
        <v>930</v>
      </c>
      <c r="J43" s="305">
        <v>918</v>
      </c>
      <c r="K43" s="305">
        <v>991</v>
      </c>
      <c r="L43" s="305">
        <v>939</v>
      </c>
      <c r="M43" s="306">
        <v>923</v>
      </c>
    </row>
    <row r="44" spans="2:13" ht="27.75" customHeight="1" x14ac:dyDescent="0.15">
      <c r="B44" s="1146"/>
      <c r="C44" s="1147"/>
      <c r="D44" s="303"/>
      <c r="E44" s="1152" t="s">
        <v>527</v>
      </c>
      <c r="F44" s="1152"/>
      <c r="G44" s="1152"/>
      <c r="H44" s="1153"/>
      <c r="I44" s="304">
        <v>53</v>
      </c>
      <c r="J44" s="305">
        <v>37</v>
      </c>
      <c r="K44" s="305">
        <v>22</v>
      </c>
      <c r="L44" s="305">
        <v>19</v>
      </c>
      <c r="M44" s="306">
        <v>17</v>
      </c>
    </row>
    <row r="45" spans="2:13" ht="27.75" customHeight="1" x14ac:dyDescent="0.15">
      <c r="B45" s="1146"/>
      <c r="C45" s="1147"/>
      <c r="D45" s="303"/>
      <c r="E45" s="1152" t="s">
        <v>528</v>
      </c>
      <c r="F45" s="1152"/>
      <c r="G45" s="1152"/>
      <c r="H45" s="1153"/>
      <c r="I45" s="304">
        <v>917</v>
      </c>
      <c r="J45" s="305">
        <v>896</v>
      </c>
      <c r="K45" s="305">
        <v>871</v>
      </c>
      <c r="L45" s="305">
        <v>868</v>
      </c>
      <c r="M45" s="306">
        <v>883</v>
      </c>
    </row>
    <row r="46" spans="2:13" ht="27.75" customHeight="1" x14ac:dyDescent="0.15">
      <c r="B46" s="1146"/>
      <c r="C46" s="1147"/>
      <c r="D46" s="307"/>
      <c r="E46" s="1152" t="s">
        <v>529</v>
      </c>
      <c r="F46" s="1152"/>
      <c r="G46" s="1152"/>
      <c r="H46" s="1153"/>
      <c r="I46" s="304" t="s">
        <v>439</v>
      </c>
      <c r="J46" s="305" t="s">
        <v>439</v>
      </c>
      <c r="K46" s="305" t="s">
        <v>439</v>
      </c>
      <c r="L46" s="305" t="s">
        <v>439</v>
      </c>
      <c r="M46" s="306" t="s">
        <v>439</v>
      </c>
    </row>
    <row r="47" spans="2:13" ht="27.75" customHeight="1" x14ac:dyDescent="0.15">
      <c r="B47" s="1146"/>
      <c r="C47" s="1147"/>
      <c r="D47" s="308"/>
      <c r="E47" s="1154" t="s">
        <v>530</v>
      </c>
      <c r="F47" s="1155"/>
      <c r="G47" s="1155"/>
      <c r="H47" s="1156"/>
      <c r="I47" s="304" t="s">
        <v>439</v>
      </c>
      <c r="J47" s="305" t="s">
        <v>439</v>
      </c>
      <c r="K47" s="305" t="s">
        <v>439</v>
      </c>
      <c r="L47" s="305" t="s">
        <v>439</v>
      </c>
      <c r="M47" s="306" t="s">
        <v>439</v>
      </c>
    </row>
    <row r="48" spans="2:13" ht="27.75" customHeight="1" x14ac:dyDescent="0.15">
      <c r="B48" s="1146"/>
      <c r="C48" s="1147"/>
      <c r="D48" s="303"/>
      <c r="E48" s="1152" t="s">
        <v>531</v>
      </c>
      <c r="F48" s="1152"/>
      <c r="G48" s="1152"/>
      <c r="H48" s="1153"/>
      <c r="I48" s="304" t="s">
        <v>439</v>
      </c>
      <c r="J48" s="305" t="s">
        <v>439</v>
      </c>
      <c r="K48" s="305" t="s">
        <v>439</v>
      </c>
      <c r="L48" s="305" t="s">
        <v>439</v>
      </c>
      <c r="M48" s="306" t="s">
        <v>439</v>
      </c>
    </row>
    <row r="49" spans="2:13" ht="27.75" customHeight="1" x14ac:dyDescent="0.15">
      <c r="B49" s="1148"/>
      <c r="C49" s="1149"/>
      <c r="D49" s="303"/>
      <c r="E49" s="1152" t="s">
        <v>532</v>
      </c>
      <c r="F49" s="1152"/>
      <c r="G49" s="1152"/>
      <c r="H49" s="1153"/>
      <c r="I49" s="304" t="s">
        <v>439</v>
      </c>
      <c r="J49" s="305" t="s">
        <v>439</v>
      </c>
      <c r="K49" s="305" t="s">
        <v>439</v>
      </c>
      <c r="L49" s="305" t="s">
        <v>439</v>
      </c>
      <c r="M49" s="306" t="s">
        <v>439</v>
      </c>
    </row>
    <row r="50" spans="2:13" ht="27.75" customHeight="1" x14ac:dyDescent="0.15">
      <c r="B50" s="1157" t="s">
        <v>533</v>
      </c>
      <c r="C50" s="1158"/>
      <c r="D50" s="309"/>
      <c r="E50" s="1152" t="s">
        <v>534</v>
      </c>
      <c r="F50" s="1152"/>
      <c r="G50" s="1152"/>
      <c r="H50" s="1153"/>
      <c r="I50" s="304">
        <v>1219</v>
      </c>
      <c r="J50" s="305">
        <v>1290</v>
      </c>
      <c r="K50" s="305">
        <v>1243</v>
      </c>
      <c r="L50" s="305">
        <v>1241</v>
      </c>
      <c r="M50" s="306">
        <v>1271</v>
      </c>
    </row>
    <row r="51" spans="2:13" ht="27.75" customHeight="1" x14ac:dyDescent="0.15">
      <c r="B51" s="1146"/>
      <c r="C51" s="1147"/>
      <c r="D51" s="303"/>
      <c r="E51" s="1152" t="s">
        <v>535</v>
      </c>
      <c r="F51" s="1152"/>
      <c r="G51" s="1152"/>
      <c r="H51" s="1153"/>
      <c r="I51" s="304">
        <v>448</v>
      </c>
      <c r="J51" s="305">
        <v>456</v>
      </c>
      <c r="K51" s="305">
        <v>486</v>
      </c>
      <c r="L51" s="305">
        <v>493</v>
      </c>
      <c r="M51" s="306">
        <v>480</v>
      </c>
    </row>
    <row r="52" spans="2:13" ht="27.75" customHeight="1" x14ac:dyDescent="0.15">
      <c r="B52" s="1148"/>
      <c r="C52" s="1149"/>
      <c r="D52" s="303"/>
      <c r="E52" s="1152" t="s">
        <v>536</v>
      </c>
      <c r="F52" s="1152"/>
      <c r="G52" s="1152"/>
      <c r="H52" s="1153"/>
      <c r="I52" s="304">
        <v>3136</v>
      </c>
      <c r="J52" s="305">
        <v>2990</v>
      </c>
      <c r="K52" s="305">
        <v>2894</v>
      </c>
      <c r="L52" s="305">
        <v>2884</v>
      </c>
      <c r="M52" s="306">
        <v>2833</v>
      </c>
    </row>
    <row r="53" spans="2:13" ht="27.75" customHeight="1" thickBot="1" x14ac:dyDescent="0.2">
      <c r="B53" s="1159" t="s">
        <v>508</v>
      </c>
      <c r="C53" s="1160"/>
      <c r="D53" s="310"/>
      <c r="E53" s="1161" t="s">
        <v>537</v>
      </c>
      <c r="F53" s="1161"/>
      <c r="G53" s="1161"/>
      <c r="H53" s="1162"/>
      <c r="I53" s="311">
        <v>556</v>
      </c>
      <c r="J53" s="312">
        <v>220</v>
      </c>
      <c r="K53" s="312">
        <v>150</v>
      </c>
      <c r="L53" s="312">
        <v>35</v>
      </c>
      <c r="M53" s="313">
        <v>53</v>
      </c>
    </row>
    <row r="54" spans="2:13" ht="27.75" customHeight="1" x14ac:dyDescent="0.15">
      <c r="B54" s="314" t="s">
        <v>538</v>
      </c>
      <c r="C54" s="315"/>
      <c r="D54" s="315"/>
      <c r="E54" s="316"/>
      <c r="F54" s="316"/>
      <c r="G54" s="316"/>
      <c r="H54" s="316"/>
      <c r="I54" s="317"/>
      <c r="J54" s="317"/>
      <c r="K54" s="317"/>
      <c r="L54" s="317"/>
      <c r="M54" s="317"/>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chl4K2CHoEZbMSHXoRrBaGwPe5yQLZNbGw42Us0OK3t7RB03S7Q0of8Md5iA8w/hcziRtsZLDiM7bydqFS6EA==" saltValue="J9GiigS6F9m8PvLaOF1L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505CC-B7D2-471D-9A0E-2D988DB9800F}">
  <sheetPr>
    <pageSetUpPr fitToPage="1"/>
  </sheetPr>
  <dimension ref="B1:W64"/>
  <sheetViews>
    <sheetView showGridLines="0" topLeftCell="B55" zoomScale="70" zoomScaleNormal="70" zoomScaleSheetLayoutView="100" workbookViewId="0">
      <selection activeCell="B6" sqref="B6:K8"/>
    </sheetView>
  </sheetViews>
  <sheetFormatPr defaultColWidth="0" defaultRowHeight="0" customHeight="1" zeroHeight="1" x14ac:dyDescent="0.15"/>
  <cols>
    <col min="1" max="1" width="8.25" style="200" customWidth="1"/>
    <col min="2" max="2" width="16.375" style="200" customWidth="1"/>
    <col min="3" max="5" width="26.25" style="200" customWidth="1"/>
    <col min="6" max="8" width="24.25" style="200" customWidth="1"/>
    <col min="9" max="14" width="26" style="200" customWidth="1"/>
    <col min="15" max="15" width="6.125" style="200" customWidth="1"/>
    <col min="16" max="16" width="9" style="200" hidden="1" customWidth="1"/>
    <col min="17" max="20" width="0" style="200" hidden="1" customWidth="1"/>
    <col min="21" max="21" width="9" style="200" hidden="1" customWidth="1"/>
    <col min="22" max="22" width="0" style="200" hidden="1" customWidth="1"/>
    <col min="23" max="23" width="9" style="200" hidden="1" customWidth="1"/>
    <col min="24" max="16384" width="0" style="20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01"/>
      <c r="C53" s="201"/>
      <c r="D53" s="201"/>
      <c r="E53" s="201"/>
      <c r="F53" s="201"/>
      <c r="G53" s="201"/>
      <c r="H53" s="318" t="s">
        <v>539</v>
      </c>
    </row>
    <row r="54" spans="2:8" ht="29.25" customHeight="1" thickBot="1" x14ac:dyDescent="0.25">
      <c r="B54" s="319" t="s">
        <v>24</v>
      </c>
      <c r="C54" s="320"/>
      <c r="D54" s="320"/>
      <c r="E54" s="321" t="s">
        <v>479</v>
      </c>
      <c r="F54" s="322" t="s">
        <v>6</v>
      </c>
      <c r="G54" s="322" t="s">
        <v>7</v>
      </c>
      <c r="H54" s="323" t="s">
        <v>8</v>
      </c>
    </row>
    <row r="55" spans="2:8" ht="52.5" customHeight="1" x14ac:dyDescent="0.15">
      <c r="B55" s="324"/>
      <c r="C55" s="1171" t="s">
        <v>117</v>
      </c>
      <c r="D55" s="1171"/>
      <c r="E55" s="1172"/>
      <c r="F55" s="325">
        <v>501</v>
      </c>
      <c r="G55" s="325">
        <v>468</v>
      </c>
      <c r="H55" s="326">
        <v>438</v>
      </c>
    </row>
    <row r="56" spans="2:8" ht="52.5" customHeight="1" x14ac:dyDescent="0.15">
      <c r="B56" s="327"/>
      <c r="C56" s="1173" t="s">
        <v>540</v>
      </c>
      <c r="D56" s="1173"/>
      <c r="E56" s="1174"/>
      <c r="F56" s="328">
        <v>201</v>
      </c>
      <c r="G56" s="328">
        <v>201</v>
      </c>
      <c r="H56" s="329">
        <v>201</v>
      </c>
    </row>
    <row r="57" spans="2:8" ht="53.25" customHeight="1" x14ac:dyDescent="0.15">
      <c r="B57" s="327"/>
      <c r="C57" s="1175" t="s">
        <v>122</v>
      </c>
      <c r="D57" s="1175"/>
      <c r="E57" s="1176"/>
      <c r="F57" s="330">
        <v>442</v>
      </c>
      <c r="G57" s="330">
        <v>472</v>
      </c>
      <c r="H57" s="331">
        <v>530</v>
      </c>
    </row>
    <row r="58" spans="2:8" ht="45.75" customHeight="1" x14ac:dyDescent="0.15">
      <c r="B58" s="332"/>
      <c r="C58" s="1163" t="s">
        <v>541</v>
      </c>
      <c r="D58" s="1164"/>
      <c r="E58" s="1165"/>
      <c r="F58" s="333">
        <v>89</v>
      </c>
      <c r="G58" s="333">
        <v>146</v>
      </c>
      <c r="H58" s="334">
        <v>228</v>
      </c>
    </row>
    <row r="59" spans="2:8" ht="45.75" customHeight="1" x14ac:dyDescent="0.15">
      <c r="B59" s="332"/>
      <c r="C59" s="1163" t="s">
        <v>542</v>
      </c>
      <c r="D59" s="1164"/>
      <c r="E59" s="1165"/>
      <c r="F59" s="333">
        <v>211</v>
      </c>
      <c r="G59" s="333">
        <v>213</v>
      </c>
      <c r="H59" s="334">
        <v>213</v>
      </c>
    </row>
    <row r="60" spans="2:8" ht="45.75" customHeight="1" x14ac:dyDescent="0.15">
      <c r="B60" s="332"/>
      <c r="C60" s="1163" t="s">
        <v>543</v>
      </c>
      <c r="D60" s="1164"/>
      <c r="E60" s="1165"/>
      <c r="F60" s="333">
        <v>49</v>
      </c>
      <c r="G60" s="333">
        <v>50</v>
      </c>
      <c r="H60" s="334">
        <v>45</v>
      </c>
    </row>
    <row r="61" spans="2:8" ht="45.75" customHeight="1" x14ac:dyDescent="0.15">
      <c r="B61" s="332"/>
      <c r="C61" s="1163" t="s">
        <v>544</v>
      </c>
      <c r="D61" s="1164"/>
      <c r="E61" s="1165"/>
      <c r="F61" s="333">
        <v>43</v>
      </c>
      <c r="G61" s="333">
        <v>43</v>
      </c>
      <c r="H61" s="334">
        <v>43</v>
      </c>
    </row>
    <row r="62" spans="2:8" ht="45.75" customHeight="1" thickBot="1" x14ac:dyDescent="0.2">
      <c r="B62" s="335"/>
      <c r="C62" s="1166" t="s">
        <v>545</v>
      </c>
      <c r="D62" s="1167"/>
      <c r="E62" s="1168"/>
      <c r="F62" s="336">
        <v>0</v>
      </c>
      <c r="G62" s="336">
        <v>1</v>
      </c>
      <c r="H62" s="337">
        <v>1</v>
      </c>
    </row>
    <row r="63" spans="2:8" ht="52.5" customHeight="1" thickBot="1" x14ac:dyDescent="0.2">
      <c r="B63" s="338"/>
      <c r="C63" s="1169" t="s">
        <v>546</v>
      </c>
      <c r="D63" s="1169"/>
      <c r="E63" s="1170"/>
      <c r="F63" s="339">
        <v>1143</v>
      </c>
      <c r="G63" s="339">
        <v>1140</v>
      </c>
      <c r="H63" s="340">
        <v>1169</v>
      </c>
    </row>
    <row r="64" spans="2:8" ht="15" customHeight="1" x14ac:dyDescent="0.15"/>
  </sheetData>
  <sheetProtection algorithmName="SHA-512" hashValue="Tiv0zgugmJCmcWXeaBrooRQLxcY2cvlb5gBhIfHLlNUfTScmfNrV9G64HCG7mmeuxDRrDSJWMkJFtxqI1h+QWg==" saltValue="WqZqYITU1EfnZH09nKAR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topLeftCell="X16" zoomScaleNormal="100" zoomScaleSheetLayoutView="55" workbookViewId="0">
      <selection activeCell="BD22" sqref="BD22"/>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185" t="s">
        <v>547</v>
      </c>
      <c r="AO43" s="1186"/>
      <c r="AP43" s="1186"/>
      <c r="AQ43" s="1186"/>
      <c r="AR43" s="1186"/>
      <c r="AS43" s="1186"/>
      <c r="AT43" s="1186"/>
      <c r="AU43" s="1186"/>
      <c r="AV43" s="1186"/>
      <c r="AW43" s="1186"/>
      <c r="AX43" s="1186"/>
      <c r="AY43" s="1186"/>
      <c r="AZ43" s="1186"/>
      <c r="BA43" s="1186"/>
      <c r="BB43" s="1186"/>
      <c r="BC43" s="1186"/>
      <c r="BD43" s="1186"/>
      <c r="BE43" s="1186"/>
      <c r="BF43" s="1186"/>
      <c r="BG43" s="1186"/>
      <c r="BH43" s="1186"/>
      <c r="BI43" s="1186"/>
      <c r="BJ43" s="1186"/>
      <c r="BK43" s="1186"/>
      <c r="BL43" s="1186"/>
      <c r="BM43" s="1186"/>
      <c r="BN43" s="1186"/>
      <c r="BO43" s="1186"/>
      <c r="BP43" s="1186"/>
      <c r="BQ43" s="1186"/>
      <c r="BR43" s="1186"/>
      <c r="BS43" s="1186"/>
      <c r="BT43" s="1186"/>
      <c r="BU43" s="1186"/>
      <c r="BV43" s="1186"/>
      <c r="BW43" s="1186"/>
      <c r="BX43" s="1186"/>
      <c r="BY43" s="1186"/>
      <c r="BZ43" s="1186"/>
      <c r="CA43" s="1186"/>
      <c r="CB43" s="1186"/>
      <c r="CC43" s="1186"/>
      <c r="CD43" s="1186"/>
      <c r="CE43" s="1186"/>
      <c r="CF43" s="1186"/>
      <c r="CG43" s="1186"/>
      <c r="CH43" s="1186"/>
      <c r="CI43" s="1186"/>
      <c r="CJ43" s="1186"/>
      <c r="CK43" s="1186"/>
      <c r="CL43" s="1186"/>
      <c r="CM43" s="1186"/>
      <c r="CN43" s="1186"/>
      <c r="CO43" s="1186"/>
      <c r="CP43" s="1186"/>
      <c r="CQ43" s="1186"/>
      <c r="CR43" s="1186"/>
      <c r="CS43" s="1186"/>
      <c r="CT43" s="1186"/>
      <c r="CU43" s="1186"/>
      <c r="CV43" s="1186"/>
      <c r="CW43" s="1186"/>
      <c r="CX43" s="1186"/>
      <c r="CY43" s="1186"/>
      <c r="CZ43" s="1186"/>
      <c r="DA43" s="1186"/>
      <c r="DB43" s="1186"/>
      <c r="DC43" s="1187"/>
    </row>
    <row r="44" spans="2:109" x14ac:dyDescent="0.15">
      <c r="B44" s="12"/>
      <c r="AN44" s="1188"/>
      <c r="AO44" s="1189"/>
      <c r="AP44" s="1189"/>
      <c r="AQ44" s="1189"/>
      <c r="AR44" s="1189"/>
      <c r="AS44" s="1189"/>
      <c r="AT44" s="1189"/>
      <c r="AU44" s="1189"/>
      <c r="AV44" s="1189"/>
      <c r="AW44" s="1189"/>
      <c r="AX44" s="1189"/>
      <c r="AY44" s="1189"/>
      <c r="AZ44" s="1189"/>
      <c r="BA44" s="1189"/>
      <c r="BB44" s="1189"/>
      <c r="BC44" s="1189"/>
      <c r="BD44" s="1189"/>
      <c r="BE44" s="1189"/>
      <c r="BF44" s="1189"/>
      <c r="BG44" s="1189"/>
      <c r="BH44" s="1189"/>
      <c r="BI44" s="1189"/>
      <c r="BJ44" s="1189"/>
      <c r="BK44" s="1189"/>
      <c r="BL44" s="1189"/>
      <c r="BM44" s="1189"/>
      <c r="BN44" s="1189"/>
      <c r="BO44" s="1189"/>
      <c r="BP44" s="1189"/>
      <c r="BQ44" s="1189"/>
      <c r="BR44" s="1189"/>
      <c r="BS44" s="1189"/>
      <c r="BT44" s="1189"/>
      <c r="BU44" s="1189"/>
      <c r="BV44" s="1189"/>
      <c r="BW44" s="1189"/>
      <c r="BX44" s="1189"/>
      <c r="BY44" s="1189"/>
      <c r="BZ44" s="1189"/>
      <c r="CA44" s="1189"/>
      <c r="CB44" s="1189"/>
      <c r="CC44" s="1189"/>
      <c r="CD44" s="1189"/>
      <c r="CE44" s="1189"/>
      <c r="CF44" s="1189"/>
      <c r="CG44" s="1189"/>
      <c r="CH44" s="1189"/>
      <c r="CI44" s="1189"/>
      <c r="CJ44" s="1189"/>
      <c r="CK44" s="1189"/>
      <c r="CL44" s="1189"/>
      <c r="CM44" s="1189"/>
      <c r="CN44" s="1189"/>
      <c r="CO44" s="1189"/>
      <c r="CP44" s="1189"/>
      <c r="CQ44" s="1189"/>
      <c r="CR44" s="1189"/>
      <c r="CS44" s="1189"/>
      <c r="CT44" s="1189"/>
      <c r="CU44" s="1189"/>
      <c r="CV44" s="1189"/>
      <c r="CW44" s="1189"/>
      <c r="CX44" s="1189"/>
      <c r="CY44" s="1189"/>
      <c r="CZ44" s="1189"/>
      <c r="DA44" s="1189"/>
      <c r="DB44" s="1189"/>
      <c r="DC44" s="1190"/>
    </row>
    <row r="45" spans="2:109" x14ac:dyDescent="0.15">
      <c r="B45" s="12"/>
      <c r="AN45" s="1188"/>
      <c r="AO45" s="1189"/>
      <c r="AP45" s="1189"/>
      <c r="AQ45" s="1189"/>
      <c r="AR45" s="1189"/>
      <c r="AS45" s="1189"/>
      <c r="AT45" s="1189"/>
      <c r="AU45" s="1189"/>
      <c r="AV45" s="1189"/>
      <c r="AW45" s="1189"/>
      <c r="AX45" s="1189"/>
      <c r="AY45" s="1189"/>
      <c r="AZ45" s="1189"/>
      <c r="BA45" s="1189"/>
      <c r="BB45" s="1189"/>
      <c r="BC45" s="1189"/>
      <c r="BD45" s="1189"/>
      <c r="BE45" s="1189"/>
      <c r="BF45" s="1189"/>
      <c r="BG45" s="1189"/>
      <c r="BH45" s="1189"/>
      <c r="BI45" s="1189"/>
      <c r="BJ45" s="1189"/>
      <c r="BK45" s="1189"/>
      <c r="BL45" s="1189"/>
      <c r="BM45" s="1189"/>
      <c r="BN45" s="1189"/>
      <c r="BO45" s="1189"/>
      <c r="BP45" s="1189"/>
      <c r="BQ45" s="1189"/>
      <c r="BR45" s="1189"/>
      <c r="BS45" s="1189"/>
      <c r="BT45" s="1189"/>
      <c r="BU45" s="1189"/>
      <c r="BV45" s="1189"/>
      <c r="BW45" s="1189"/>
      <c r="BX45" s="1189"/>
      <c r="BY45" s="1189"/>
      <c r="BZ45" s="1189"/>
      <c r="CA45" s="1189"/>
      <c r="CB45" s="1189"/>
      <c r="CC45" s="1189"/>
      <c r="CD45" s="1189"/>
      <c r="CE45" s="1189"/>
      <c r="CF45" s="1189"/>
      <c r="CG45" s="1189"/>
      <c r="CH45" s="1189"/>
      <c r="CI45" s="1189"/>
      <c r="CJ45" s="1189"/>
      <c r="CK45" s="1189"/>
      <c r="CL45" s="1189"/>
      <c r="CM45" s="1189"/>
      <c r="CN45" s="1189"/>
      <c r="CO45" s="1189"/>
      <c r="CP45" s="1189"/>
      <c r="CQ45" s="1189"/>
      <c r="CR45" s="1189"/>
      <c r="CS45" s="1189"/>
      <c r="CT45" s="1189"/>
      <c r="CU45" s="1189"/>
      <c r="CV45" s="1189"/>
      <c r="CW45" s="1189"/>
      <c r="CX45" s="1189"/>
      <c r="CY45" s="1189"/>
      <c r="CZ45" s="1189"/>
      <c r="DA45" s="1189"/>
      <c r="DB45" s="1189"/>
      <c r="DC45" s="1190"/>
    </row>
    <row r="46" spans="2:109" x14ac:dyDescent="0.15">
      <c r="B46" s="12"/>
      <c r="AN46" s="1188"/>
      <c r="AO46" s="1189"/>
      <c r="AP46" s="1189"/>
      <c r="AQ46" s="1189"/>
      <c r="AR46" s="1189"/>
      <c r="AS46" s="1189"/>
      <c r="AT46" s="1189"/>
      <c r="AU46" s="1189"/>
      <c r="AV46" s="1189"/>
      <c r="AW46" s="1189"/>
      <c r="AX46" s="1189"/>
      <c r="AY46" s="1189"/>
      <c r="AZ46" s="1189"/>
      <c r="BA46" s="1189"/>
      <c r="BB46" s="1189"/>
      <c r="BC46" s="1189"/>
      <c r="BD46" s="1189"/>
      <c r="BE46" s="1189"/>
      <c r="BF46" s="1189"/>
      <c r="BG46" s="1189"/>
      <c r="BH46" s="1189"/>
      <c r="BI46" s="1189"/>
      <c r="BJ46" s="1189"/>
      <c r="BK46" s="1189"/>
      <c r="BL46" s="1189"/>
      <c r="BM46" s="1189"/>
      <c r="BN46" s="1189"/>
      <c r="BO46" s="1189"/>
      <c r="BP46" s="1189"/>
      <c r="BQ46" s="1189"/>
      <c r="BR46" s="1189"/>
      <c r="BS46" s="1189"/>
      <c r="BT46" s="1189"/>
      <c r="BU46" s="1189"/>
      <c r="BV46" s="1189"/>
      <c r="BW46" s="1189"/>
      <c r="BX46" s="1189"/>
      <c r="BY46" s="1189"/>
      <c r="BZ46" s="1189"/>
      <c r="CA46" s="1189"/>
      <c r="CB46" s="1189"/>
      <c r="CC46" s="1189"/>
      <c r="CD46" s="1189"/>
      <c r="CE46" s="1189"/>
      <c r="CF46" s="1189"/>
      <c r="CG46" s="1189"/>
      <c r="CH46" s="1189"/>
      <c r="CI46" s="1189"/>
      <c r="CJ46" s="1189"/>
      <c r="CK46" s="1189"/>
      <c r="CL46" s="1189"/>
      <c r="CM46" s="1189"/>
      <c r="CN46" s="1189"/>
      <c r="CO46" s="1189"/>
      <c r="CP46" s="1189"/>
      <c r="CQ46" s="1189"/>
      <c r="CR46" s="1189"/>
      <c r="CS46" s="1189"/>
      <c r="CT46" s="1189"/>
      <c r="CU46" s="1189"/>
      <c r="CV46" s="1189"/>
      <c r="CW46" s="1189"/>
      <c r="CX46" s="1189"/>
      <c r="CY46" s="1189"/>
      <c r="CZ46" s="1189"/>
      <c r="DA46" s="1189"/>
      <c r="DB46" s="1189"/>
      <c r="DC46" s="1190"/>
    </row>
    <row r="47" spans="2:109" x14ac:dyDescent="0.15">
      <c r="B47" s="12"/>
      <c r="AN47" s="1191"/>
      <c r="AO47" s="1192"/>
      <c r="AP47" s="1192"/>
      <c r="AQ47" s="1192"/>
      <c r="AR47" s="1192"/>
      <c r="AS47" s="1192"/>
      <c r="AT47" s="1192"/>
      <c r="AU47" s="1192"/>
      <c r="AV47" s="1192"/>
      <c r="AW47" s="1192"/>
      <c r="AX47" s="1192"/>
      <c r="AY47" s="1192"/>
      <c r="AZ47" s="1192"/>
      <c r="BA47" s="1192"/>
      <c r="BB47" s="1192"/>
      <c r="BC47" s="1192"/>
      <c r="BD47" s="1192"/>
      <c r="BE47" s="1192"/>
      <c r="BF47" s="1192"/>
      <c r="BG47" s="1192"/>
      <c r="BH47" s="1192"/>
      <c r="BI47" s="1192"/>
      <c r="BJ47" s="1192"/>
      <c r="BK47" s="1192"/>
      <c r="BL47" s="1192"/>
      <c r="BM47" s="1192"/>
      <c r="BN47" s="1192"/>
      <c r="BO47" s="1192"/>
      <c r="BP47" s="1192"/>
      <c r="BQ47" s="1192"/>
      <c r="BR47" s="1192"/>
      <c r="BS47" s="1192"/>
      <c r="BT47" s="1192"/>
      <c r="BU47" s="1192"/>
      <c r="BV47" s="1192"/>
      <c r="BW47" s="1192"/>
      <c r="BX47" s="1192"/>
      <c r="BY47" s="1192"/>
      <c r="BZ47" s="1192"/>
      <c r="CA47" s="1192"/>
      <c r="CB47" s="1192"/>
      <c r="CC47" s="1192"/>
      <c r="CD47" s="1192"/>
      <c r="CE47" s="1192"/>
      <c r="CF47" s="1192"/>
      <c r="CG47" s="1192"/>
      <c r="CH47" s="1192"/>
      <c r="CI47" s="1192"/>
      <c r="CJ47" s="1192"/>
      <c r="CK47" s="1192"/>
      <c r="CL47" s="1192"/>
      <c r="CM47" s="1192"/>
      <c r="CN47" s="1192"/>
      <c r="CO47" s="1192"/>
      <c r="CP47" s="1192"/>
      <c r="CQ47" s="1192"/>
      <c r="CR47" s="1192"/>
      <c r="CS47" s="1192"/>
      <c r="CT47" s="1192"/>
      <c r="CU47" s="1192"/>
      <c r="CV47" s="1192"/>
      <c r="CW47" s="1192"/>
      <c r="CX47" s="1192"/>
      <c r="CY47" s="1192"/>
      <c r="CZ47" s="1192"/>
      <c r="DA47" s="1192"/>
      <c r="DB47" s="1192"/>
      <c r="DC47" s="1193"/>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177"/>
      <c r="H50" s="1177"/>
      <c r="I50" s="1177"/>
      <c r="J50" s="1177"/>
      <c r="K50" s="22"/>
      <c r="L50" s="22"/>
      <c r="M50" s="23"/>
      <c r="N50" s="23"/>
      <c r="AN50" s="1196"/>
      <c r="AO50" s="1197"/>
      <c r="AP50" s="1197"/>
      <c r="AQ50" s="1197"/>
      <c r="AR50" s="1197"/>
      <c r="AS50" s="1197"/>
      <c r="AT50" s="1197"/>
      <c r="AU50" s="1197"/>
      <c r="AV50" s="1197"/>
      <c r="AW50" s="1197"/>
      <c r="AX50" s="1197"/>
      <c r="AY50" s="1197"/>
      <c r="AZ50" s="1197"/>
      <c r="BA50" s="1197"/>
      <c r="BB50" s="1197"/>
      <c r="BC50" s="1197"/>
      <c r="BD50" s="1197"/>
      <c r="BE50" s="1197"/>
      <c r="BF50" s="1197"/>
      <c r="BG50" s="1197"/>
      <c r="BH50" s="1197"/>
      <c r="BI50" s="1197"/>
      <c r="BJ50" s="1197"/>
      <c r="BK50" s="1197"/>
      <c r="BL50" s="1197"/>
      <c r="BM50" s="1197"/>
      <c r="BN50" s="1197"/>
      <c r="BO50" s="1198"/>
      <c r="BP50" s="1183" t="s">
        <v>4</v>
      </c>
      <c r="BQ50" s="1183"/>
      <c r="BR50" s="1183"/>
      <c r="BS50" s="1183"/>
      <c r="BT50" s="1183"/>
      <c r="BU50" s="1183"/>
      <c r="BV50" s="1183"/>
      <c r="BW50" s="1183"/>
      <c r="BX50" s="1183" t="s">
        <v>5</v>
      </c>
      <c r="BY50" s="1183"/>
      <c r="BZ50" s="1183"/>
      <c r="CA50" s="1183"/>
      <c r="CB50" s="1183"/>
      <c r="CC50" s="1183"/>
      <c r="CD50" s="1183"/>
      <c r="CE50" s="1183"/>
      <c r="CF50" s="1183" t="s">
        <v>6</v>
      </c>
      <c r="CG50" s="1183"/>
      <c r="CH50" s="1183"/>
      <c r="CI50" s="1183"/>
      <c r="CJ50" s="1183"/>
      <c r="CK50" s="1183"/>
      <c r="CL50" s="1183"/>
      <c r="CM50" s="1183"/>
      <c r="CN50" s="1183" t="s">
        <v>7</v>
      </c>
      <c r="CO50" s="1183"/>
      <c r="CP50" s="1183"/>
      <c r="CQ50" s="1183"/>
      <c r="CR50" s="1183"/>
      <c r="CS50" s="1183"/>
      <c r="CT50" s="1183"/>
      <c r="CU50" s="1183"/>
      <c r="CV50" s="1183" t="s">
        <v>8</v>
      </c>
      <c r="CW50" s="1183"/>
      <c r="CX50" s="1183"/>
      <c r="CY50" s="1183"/>
      <c r="CZ50" s="1183"/>
      <c r="DA50" s="1183"/>
      <c r="DB50" s="1183"/>
      <c r="DC50" s="1183"/>
    </row>
    <row r="51" spans="1:109" ht="13.5" customHeight="1" x14ac:dyDescent="0.15">
      <c r="B51" s="12"/>
      <c r="G51" s="1195"/>
      <c r="H51" s="1195"/>
      <c r="I51" s="1199"/>
      <c r="J51" s="1199"/>
      <c r="K51" s="1184"/>
      <c r="L51" s="1184"/>
      <c r="M51" s="1184"/>
      <c r="N51" s="1184"/>
      <c r="AM51" s="21"/>
      <c r="AN51" s="1182" t="s">
        <v>9</v>
      </c>
      <c r="AO51" s="1182"/>
      <c r="AP51" s="1182"/>
      <c r="AQ51" s="1182"/>
      <c r="AR51" s="1182"/>
      <c r="AS51" s="1182"/>
      <c r="AT51" s="1182"/>
      <c r="AU51" s="1182"/>
      <c r="AV51" s="1182"/>
      <c r="AW51" s="1182"/>
      <c r="AX51" s="1182"/>
      <c r="AY51" s="1182"/>
      <c r="AZ51" s="1182"/>
      <c r="BA51" s="1182"/>
      <c r="BB51" s="1182" t="s">
        <v>10</v>
      </c>
      <c r="BC51" s="1182"/>
      <c r="BD51" s="1182"/>
      <c r="BE51" s="1182"/>
      <c r="BF51" s="1182"/>
      <c r="BG51" s="1182"/>
      <c r="BH51" s="1182"/>
      <c r="BI51" s="1182"/>
      <c r="BJ51" s="1182"/>
      <c r="BK51" s="1182"/>
      <c r="BL51" s="1182"/>
      <c r="BM51" s="1182"/>
      <c r="BN51" s="1182"/>
      <c r="BO51" s="1182"/>
      <c r="BP51" s="1179">
        <v>32.1</v>
      </c>
      <c r="BQ51" s="1179"/>
      <c r="BR51" s="1179"/>
      <c r="BS51" s="1179"/>
      <c r="BT51" s="1179"/>
      <c r="BU51" s="1179"/>
      <c r="BV51" s="1179"/>
      <c r="BW51" s="1179"/>
      <c r="BX51" s="1179">
        <v>13</v>
      </c>
      <c r="BY51" s="1179"/>
      <c r="BZ51" s="1179"/>
      <c r="CA51" s="1179"/>
      <c r="CB51" s="1179"/>
      <c r="CC51" s="1179"/>
      <c r="CD51" s="1179"/>
      <c r="CE51" s="1179"/>
      <c r="CF51" s="1179">
        <v>9.1</v>
      </c>
      <c r="CG51" s="1179"/>
      <c r="CH51" s="1179"/>
      <c r="CI51" s="1179"/>
      <c r="CJ51" s="1179"/>
      <c r="CK51" s="1179"/>
      <c r="CL51" s="1179"/>
      <c r="CM51" s="1179"/>
      <c r="CN51" s="1194"/>
      <c r="CO51" s="1179"/>
      <c r="CP51" s="1179"/>
      <c r="CQ51" s="1179"/>
      <c r="CR51" s="1179"/>
      <c r="CS51" s="1179"/>
      <c r="CT51" s="1179"/>
      <c r="CU51" s="1179"/>
      <c r="CV51" s="1194"/>
      <c r="CW51" s="1179"/>
      <c r="CX51" s="1179"/>
      <c r="CY51" s="1179"/>
      <c r="CZ51" s="1179"/>
      <c r="DA51" s="1179"/>
      <c r="DB51" s="1179"/>
      <c r="DC51" s="1179"/>
    </row>
    <row r="52" spans="1:109" x14ac:dyDescent="0.15">
      <c r="B52" s="12"/>
      <c r="G52" s="1195"/>
      <c r="H52" s="1195"/>
      <c r="I52" s="1199"/>
      <c r="J52" s="1199"/>
      <c r="K52" s="1184"/>
      <c r="L52" s="1184"/>
      <c r="M52" s="1184"/>
      <c r="N52" s="1184"/>
      <c r="AM52" s="21"/>
      <c r="AN52" s="1182"/>
      <c r="AO52" s="1182"/>
      <c r="AP52" s="1182"/>
      <c r="AQ52" s="1182"/>
      <c r="AR52" s="1182"/>
      <c r="AS52" s="1182"/>
      <c r="AT52" s="1182"/>
      <c r="AU52" s="1182"/>
      <c r="AV52" s="1182"/>
      <c r="AW52" s="1182"/>
      <c r="AX52" s="1182"/>
      <c r="AY52" s="1182"/>
      <c r="AZ52" s="1182"/>
      <c r="BA52" s="1182"/>
      <c r="BB52" s="1182"/>
      <c r="BC52" s="1182"/>
      <c r="BD52" s="1182"/>
      <c r="BE52" s="1182"/>
      <c r="BF52" s="1182"/>
      <c r="BG52" s="1182"/>
      <c r="BH52" s="1182"/>
      <c r="BI52" s="1182"/>
      <c r="BJ52" s="1182"/>
      <c r="BK52" s="1182"/>
      <c r="BL52" s="1182"/>
      <c r="BM52" s="1182"/>
      <c r="BN52" s="1182"/>
      <c r="BO52" s="1182"/>
      <c r="BP52" s="1179"/>
      <c r="BQ52" s="1179"/>
      <c r="BR52" s="1179"/>
      <c r="BS52" s="1179"/>
      <c r="BT52" s="1179"/>
      <c r="BU52" s="1179"/>
      <c r="BV52" s="1179"/>
      <c r="BW52" s="1179"/>
      <c r="BX52" s="1179"/>
      <c r="BY52" s="1179"/>
      <c r="BZ52" s="1179"/>
      <c r="CA52" s="1179"/>
      <c r="CB52" s="1179"/>
      <c r="CC52" s="1179"/>
      <c r="CD52" s="1179"/>
      <c r="CE52" s="1179"/>
      <c r="CF52" s="1179"/>
      <c r="CG52" s="1179"/>
      <c r="CH52" s="1179"/>
      <c r="CI52" s="1179"/>
      <c r="CJ52" s="1179"/>
      <c r="CK52" s="1179"/>
      <c r="CL52" s="1179"/>
      <c r="CM52" s="1179"/>
      <c r="CN52" s="1179"/>
      <c r="CO52" s="1179"/>
      <c r="CP52" s="1179"/>
      <c r="CQ52" s="1179"/>
      <c r="CR52" s="1179"/>
      <c r="CS52" s="1179"/>
      <c r="CT52" s="1179"/>
      <c r="CU52" s="1179"/>
      <c r="CV52" s="1179"/>
      <c r="CW52" s="1179"/>
      <c r="CX52" s="1179"/>
      <c r="CY52" s="1179"/>
      <c r="CZ52" s="1179"/>
      <c r="DA52" s="1179"/>
      <c r="DB52" s="1179"/>
      <c r="DC52" s="1179"/>
    </row>
    <row r="53" spans="1:109" x14ac:dyDescent="0.15">
      <c r="A53" s="20"/>
      <c r="B53" s="12"/>
      <c r="G53" s="1195"/>
      <c r="H53" s="1195"/>
      <c r="I53" s="1177"/>
      <c r="J53" s="1177"/>
      <c r="K53" s="1184"/>
      <c r="L53" s="1184"/>
      <c r="M53" s="1184"/>
      <c r="N53" s="1184"/>
      <c r="AM53" s="21"/>
      <c r="AN53" s="1182"/>
      <c r="AO53" s="1182"/>
      <c r="AP53" s="1182"/>
      <c r="AQ53" s="1182"/>
      <c r="AR53" s="1182"/>
      <c r="AS53" s="1182"/>
      <c r="AT53" s="1182"/>
      <c r="AU53" s="1182"/>
      <c r="AV53" s="1182"/>
      <c r="AW53" s="1182"/>
      <c r="AX53" s="1182"/>
      <c r="AY53" s="1182"/>
      <c r="AZ53" s="1182"/>
      <c r="BA53" s="1182"/>
      <c r="BB53" s="1182" t="s">
        <v>11</v>
      </c>
      <c r="BC53" s="1182"/>
      <c r="BD53" s="1182"/>
      <c r="BE53" s="1182"/>
      <c r="BF53" s="1182"/>
      <c r="BG53" s="1182"/>
      <c r="BH53" s="1182"/>
      <c r="BI53" s="1182"/>
      <c r="BJ53" s="1182"/>
      <c r="BK53" s="1182"/>
      <c r="BL53" s="1182"/>
      <c r="BM53" s="1182"/>
      <c r="BN53" s="1182"/>
      <c r="BO53" s="1182"/>
      <c r="BP53" s="1179">
        <v>59.9</v>
      </c>
      <c r="BQ53" s="1179"/>
      <c r="BR53" s="1179"/>
      <c r="BS53" s="1179"/>
      <c r="BT53" s="1179"/>
      <c r="BU53" s="1179"/>
      <c r="BV53" s="1179"/>
      <c r="BW53" s="1179"/>
      <c r="BX53" s="1179">
        <v>61.9</v>
      </c>
      <c r="BY53" s="1179"/>
      <c r="BZ53" s="1179"/>
      <c r="CA53" s="1179"/>
      <c r="CB53" s="1179"/>
      <c r="CC53" s="1179"/>
      <c r="CD53" s="1179"/>
      <c r="CE53" s="1179"/>
      <c r="CF53" s="1179">
        <v>63.5</v>
      </c>
      <c r="CG53" s="1179"/>
      <c r="CH53" s="1179"/>
      <c r="CI53" s="1179"/>
      <c r="CJ53" s="1179"/>
      <c r="CK53" s="1179"/>
      <c r="CL53" s="1179"/>
      <c r="CM53" s="1179"/>
      <c r="CN53" s="1194"/>
      <c r="CO53" s="1179"/>
      <c r="CP53" s="1179"/>
      <c r="CQ53" s="1179"/>
      <c r="CR53" s="1179"/>
      <c r="CS53" s="1179"/>
      <c r="CT53" s="1179"/>
      <c r="CU53" s="1179"/>
      <c r="CV53" s="1194"/>
      <c r="CW53" s="1179"/>
      <c r="CX53" s="1179"/>
      <c r="CY53" s="1179"/>
      <c r="CZ53" s="1179"/>
      <c r="DA53" s="1179"/>
      <c r="DB53" s="1179"/>
      <c r="DC53" s="1179"/>
    </row>
    <row r="54" spans="1:109" x14ac:dyDescent="0.15">
      <c r="A54" s="20"/>
      <c r="B54" s="12"/>
      <c r="G54" s="1195"/>
      <c r="H54" s="1195"/>
      <c r="I54" s="1177"/>
      <c r="J54" s="1177"/>
      <c r="K54" s="1184"/>
      <c r="L54" s="1184"/>
      <c r="M54" s="1184"/>
      <c r="N54" s="1184"/>
      <c r="AM54" s="21"/>
      <c r="AN54" s="1182"/>
      <c r="AO54" s="1182"/>
      <c r="AP54" s="1182"/>
      <c r="AQ54" s="1182"/>
      <c r="AR54" s="1182"/>
      <c r="AS54" s="1182"/>
      <c r="AT54" s="1182"/>
      <c r="AU54" s="1182"/>
      <c r="AV54" s="1182"/>
      <c r="AW54" s="1182"/>
      <c r="AX54" s="1182"/>
      <c r="AY54" s="1182"/>
      <c r="AZ54" s="1182"/>
      <c r="BA54" s="1182"/>
      <c r="BB54" s="1182"/>
      <c r="BC54" s="1182"/>
      <c r="BD54" s="1182"/>
      <c r="BE54" s="1182"/>
      <c r="BF54" s="1182"/>
      <c r="BG54" s="1182"/>
      <c r="BH54" s="1182"/>
      <c r="BI54" s="1182"/>
      <c r="BJ54" s="1182"/>
      <c r="BK54" s="1182"/>
      <c r="BL54" s="1182"/>
      <c r="BM54" s="1182"/>
      <c r="BN54" s="1182"/>
      <c r="BO54" s="1182"/>
      <c r="BP54" s="1179"/>
      <c r="BQ54" s="1179"/>
      <c r="BR54" s="1179"/>
      <c r="BS54" s="1179"/>
      <c r="BT54" s="1179"/>
      <c r="BU54" s="1179"/>
      <c r="BV54" s="1179"/>
      <c r="BW54" s="1179"/>
      <c r="BX54" s="1179"/>
      <c r="BY54" s="1179"/>
      <c r="BZ54" s="1179"/>
      <c r="CA54" s="1179"/>
      <c r="CB54" s="1179"/>
      <c r="CC54" s="1179"/>
      <c r="CD54" s="1179"/>
      <c r="CE54" s="1179"/>
      <c r="CF54" s="1179"/>
      <c r="CG54" s="1179"/>
      <c r="CH54" s="1179"/>
      <c r="CI54" s="1179"/>
      <c r="CJ54" s="1179"/>
      <c r="CK54" s="1179"/>
      <c r="CL54" s="1179"/>
      <c r="CM54" s="1179"/>
      <c r="CN54" s="1179"/>
      <c r="CO54" s="1179"/>
      <c r="CP54" s="1179"/>
      <c r="CQ54" s="1179"/>
      <c r="CR54" s="1179"/>
      <c r="CS54" s="1179"/>
      <c r="CT54" s="1179"/>
      <c r="CU54" s="1179"/>
      <c r="CV54" s="1179"/>
      <c r="CW54" s="1179"/>
      <c r="CX54" s="1179"/>
      <c r="CY54" s="1179"/>
      <c r="CZ54" s="1179"/>
      <c r="DA54" s="1179"/>
      <c r="DB54" s="1179"/>
      <c r="DC54" s="1179"/>
    </row>
    <row r="55" spans="1:109" x14ac:dyDescent="0.15">
      <c r="A55" s="20"/>
      <c r="B55" s="12"/>
      <c r="G55" s="1177"/>
      <c r="H55" s="1177"/>
      <c r="I55" s="1177"/>
      <c r="J55" s="1177"/>
      <c r="K55" s="1184"/>
      <c r="L55" s="1184"/>
      <c r="M55" s="1184"/>
      <c r="N55" s="1184"/>
      <c r="AN55" s="1183" t="s">
        <v>12</v>
      </c>
      <c r="AO55" s="1183"/>
      <c r="AP55" s="1183"/>
      <c r="AQ55" s="1183"/>
      <c r="AR55" s="1183"/>
      <c r="AS55" s="1183"/>
      <c r="AT55" s="1183"/>
      <c r="AU55" s="1183"/>
      <c r="AV55" s="1183"/>
      <c r="AW55" s="1183"/>
      <c r="AX55" s="1183"/>
      <c r="AY55" s="1183"/>
      <c r="AZ55" s="1183"/>
      <c r="BA55" s="1183"/>
      <c r="BB55" s="1182" t="s">
        <v>10</v>
      </c>
      <c r="BC55" s="1182"/>
      <c r="BD55" s="1182"/>
      <c r="BE55" s="1182"/>
      <c r="BF55" s="1182"/>
      <c r="BG55" s="1182"/>
      <c r="BH55" s="1182"/>
      <c r="BI55" s="1182"/>
      <c r="BJ55" s="1182"/>
      <c r="BK55" s="1182"/>
      <c r="BL55" s="1182"/>
      <c r="BM55" s="1182"/>
      <c r="BN55" s="1182"/>
      <c r="BO55" s="1182"/>
      <c r="BP55" s="1179">
        <v>0</v>
      </c>
      <c r="BQ55" s="1179"/>
      <c r="BR55" s="1179"/>
      <c r="BS55" s="1179"/>
      <c r="BT55" s="1179"/>
      <c r="BU55" s="1179"/>
      <c r="BV55" s="1179"/>
      <c r="BW55" s="1179"/>
      <c r="BX55" s="1179">
        <v>0</v>
      </c>
      <c r="BY55" s="1179"/>
      <c r="BZ55" s="1179"/>
      <c r="CA55" s="1179"/>
      <c r="CB55" s="1179"/>
      <c r="CC55" s="1179"/>
      <c r="CD55" s="1179"/>
      <c r="CE55" s="1179"/>
      <c r="CF55" s="1179">
        <v>0</v>
      </c>
      <c r="CG55" s="1179"/>
      <c r="CH55" s="1179"/>
      <c r="CI55" s="1179"/>
      <c r="CJ55" s="1179"/>
      <c r="CK55" s="1179"/>
      <c r="CL55" s="1179"/>
      <c r="CM55" s="1179"/>
      <c r="CN55" s="1194"/>
      <c r="CO55" s="1179"/>
      <c r="CP55" s="1179"/>
      <c r="CQ55" s="1179"/>
      <c r="CR55" s="1179"/>
      <c r="CS55" s="1179"/>
      <c r="CT55" s="1179"/>
      <c r="CU55" s="1179"/>
      <c r="CV55" s="1194"/>
      <c r="CW55" s="1179"/>
      <c r="CX55" s="1179"/>
      <c r="CY55" s="1179"/>
      <c r="CZ55" s="1179"/>
      <c r="DA55" s="1179"/>
      <c r="DB55" s="1179"/>
      <c r="DC55" s="1179"/>
    </row>
    <row r="56" spans="1:109" x14ac:dyDescent="0.15">
      <c r="A56" s="20"/>
      <c r="B56" s="12"/>
      <c r="G56" s="1177"/>
      <c r="H56" s="1177"/>
      <c r="I56" s="1177"/>
      <c r="J56" s="1177"/>
      <c r="K56" s="1184"/>
      <c r="L56" s="1184"/>
      <c r="M56" s="1184"/>
      <c r="N56" s="1184"/>
      <c r="AN56" s="1183"/>
      <c r="AO56" s="1183"/>
      <c r="AP56" s="1183"/>
      <c r="AQ56" s="1183"/>
      <c r="AR56" s="1183"/>
      <c r="AS56" s="1183"/>
      <c r="AT56" s="1183"/>
      <c r="AU56" s="1183"/>
      <c r="AV56" s="1183"/>
      <c r="AW56" s="1183"/>
      <c r="AX56" s="1183"/>
      <c r="AY56" s="1183"/>
      <c r="AZ56" s="1183"/>
      <c r="BA56" s="1183"/>
      <c r="BB56" s="1182"/>
      <c r="BC56" s="1182"/>
      <c r="BD56" s="1182"/>
      <c r="BE56" s="1182"/>
      <c r="BF56" s="1182"/>
      <c r="BG56" s="1182"/>
      <c r="BH56" s="1182"/>
      <c r="BI56" s="1182"/>
      <c r="BJ56" s="1182"/>
      <c r="BK56" s="1182"/>
      <c r="BL56" s="1182"/>
      <c r="BM56" s="1182"/>
      <c r="BN56" s="1182"/>
      <c r="BO56" s="1182"/>
      <c r="BP56" s="1179"/>
      <c r="BQ56" s="1179"/>
      <c r="BR56" s="1179"/>
      <c r="BS56" s="1179"/>
      <c r="BT56" s="1179"/>
      <c r="BU56" s="1179"/>
      <c r="BV56" s="1179"/>
      <c r="BW56" s="1179"/>
      <c r="BX56" s="1179"/>
      <c r="BY56" s="1179"/>
      <c r="BZ56" s="1179"/>
      <c r="CA56" s="1179"/>
      <c r="CB56" s="1179"/>
      <c r="CC56" s="1179"/>
      <c r="CD56" s="1179"/>
      <c r="CE56" s="1179"/>
      <c r="CF56" s="1179"/>
      <c r="CG56" s="1179"/>
      <c r="CH56" s="1179"/>
      <c r="CI56" s="1179"/>
      <c r="CJ56" s="1179"/>
      <c r="CK56" s="1179"/>
      <c r="CL56" s="1179"/>
      <c r="CM56" s="1179"/>
      <c r="CN56" s="1179"/>
      <c r="CO56" s="1179"/>
      <c r="CP56" s="1179"/>
      <c r="CQ56" s="1179"/>
      <c r="CR56" s="1179"/>
      <c r="CS56" s="1179"/>
      <c r="CT56" s="1179"/>
      <c r="CU56" s="1179"/>
      <c r="CV56" s="1179"/>
      <c r="CW56" s="1179"/>
      <c r="CX56" s="1179"/>
      <c r="CY56" s="1179"/>
      <c r="CZ56" s="1179"/>
      <c r="DA56" s="1179"/>
      <c r="DB56" s="1179"/>
      <c r="DC56" s="1179"/>
    </row>
    <row r="57" spans="1:109" s="20" customFormat="1" x14ac:dyDescent="0.15">
      <c r="B57" s="24"/>
      <c r="G57" s="1177"/>
      <c r="H57" s="1177"/>
      <c r="I57" s="1180"/>
      <c r="J57" s="1180"/>
      <c r="K57" s="1184"/>
      <c r="L57" s="1184"/>
      <c r="M57" s="1184"/>
      <c r="N57" s="1184"/>
      <c r="AM57" s="3"/>
      <c r="AN57" s="1183"/>
      <c r="AO57" s="1183"/>
      <c r="AP57" s="1183"/>
      <c r="AQ57" s="1183"/>
      <c r="AR57" s="1183"/>
      <c r="AS57" s="1183"/>
      <c r="AT57" s="1183"/>
      <c r="AU57" s="1183"/>
      <c r="AV57" s="1183"/>
      <c r="AW57" s="1183"/>
      <c r="AX57" s="1183"/>
      <c r="AY57" s="1183"/>
      <c r="AZ57" s="1183"/>
      <c r="BA57" s="1183"/>
      <c r="BB57" s="1182" t="s">
        <v>11</v>
      </c>
      <c r="BC57" s="1182"/>
      <c r="BD57" s="1182"/>
      <c r="BE57" s="1182"/>
      <c r="BF57" s="1182"/>
      <c r="BG57" s="1182"/>
      <c r="BH57" s="1182"/>
      <c r="BI57" s="1182"/>
      <c r="BJ57" s="1182"/>
      <c r="BK57" s="1182"/>
      <c r="BL57" s="1182"/>
      <c r="BM57" s="1182"/>
      <c r="BN57" s="1182"/>
      <c r="BO57" s="1182"/>
      <c r="BP57" s="1179">
        <v>54.2</v>
      </c>
      <c r="BQ57" s="1179"/>
      <c r="BR57" s="1179"/>
      <c r="BS57" s="1179"/>
      <c r="BT57" s="1179"/>
      <c r="BU57" s="1179"/>
      <c r="BV57" s="1179"/>
      <c r="BW57" s="1179"/>
      <c r="BX57" s="1179">
        <v>56.3</v>
      </c>
      <c r="BY57" s="1179"/>
      <c r="BZ57" s="1179"/>
      <c r="CA57" s="1179"/>
      <c r="CB57" s="1179"/>
      <c r="CC57" s="1179"/>
      <c r="CD57" s="1179"/>
      <c r="CE57" s="1179"/>
      <c r="CF57" s="1179">
        <v>57.6</v>
      </c>
      <c r="CG57" s="1179"/>
      <c r="CH57" s="1179"/>
      <c r="CI57" s="1179"/>
      <c r="CJ57" s="1179"/>
      <c r="CK57" s="1179"/>
      <c r="CL57" s="1179"/>
      <c r="CM57" s="1179"/>
      <c r="CN57" s="1194"/>
      <c r="CO57" s="1179"/>
      <c r="CP57" s="1179"/>
      <c r="CQ57" s="1179"/>
      <c r="CR57" s="1179"/>
      <c r="CS57" s="1179"/>
      <c r="CT57" s="1179"/>
      <c r="CU57" s="1179"/>
      <c r="CV57" s="1194"/>
      <c r="CW57" s="1179"/>
      <c r="CX57" s="1179"/>
      <c r="CY57" s="1179"/>
      <c r="CZ57" s="1179"/>
      <c r="DA57" s="1179"/>
      <c r="DB57" s="1179"/>
      <c r="DC57" s="1179"/>
      <c r="DD57" s="25"/>
      <c r="DE57" s="24"/>
    </row>
    <row r="58" spans="1:109" s="20" customFormat="1" x14ac:dyDescent="0.15">
      <c r="A58" s="3"/>
      <c r="B58" s="24"/>
      <c r="G58" s="1177"/>
      <c r="H58" s="1177"/>
      <c r="I58" s="1180"/>
      <c r="J58" s="1180"/>
      <c r="K58" s="1184"/>
      <c r="L58" s="1184"/>
      <c r="M58" s="1184"/>
      <c r="N58" s="1184"/>
      <c r="AM58" s="3"/>
      <c r="AN58" s="1183"/>
      <c r="AO58" s="1183"/>
      <c r="AP58" s="1183"/>
      <c r="AQ58" s="1183"/>
      <c r="AR58" s="1183"/>
      <c r="AS58" s="1183"/>
      <c r="AT58" s="1183"/>
      <c r="AU58" s="1183"/>
      <c r="AV58" s="1183"/>
      <c r="AW58" s="1183"/>
      <c r="AX58" s="1183"/>
      <c r="AY58" s="1183"/>
      <c r="AZ58" s="1183"/>
      <c r="BA58" s="1183"/>
      <c r="BB58" s="1182"/>
      <c r="BC58" s="1182"/>
      <c r="BD58" s="1182"/>
      <c r="BE58" s="1182"/>
      <c r="BF58" s="1182"/>
      <c r="BG58" s="1182"/>
      <c r="BH58" s="1182"/>
      <c r="BI58" s="1182"/>
      <c r="BJ58" s="1182"/>
      <c r="BK58" s="1182"/>
      <c r="BL58" s="1182"/>
      <c r="BM58" s="1182"/>
      <c r="BN58" s="1182"/>
      <c r="BO58" s="1182"/>
      <c r="BP58" s="1179"/>
      <c r="BQ58" s="1179"/>
      <c r="BR58" s="1179"/>
      <c r="BS58" s="1179"/>
      <c r="BT58" s="1179"/>
      <c r="BU58" s="1179"/>
      <c r="BV58" s="1179"/>
      <c r="BW58" s="1179"/>
      <c r="BX58" s="1179"/>
      <c r="BY58" s="1179"/>
      <c r="BZ58" s="1179"/>
      <c r="CA58" s="1179"/>
      <c r="CB58" s="1179"/>
      <c r="CC58" s="1179"/>
      <c r="CD58" s="1179"/>
      <c r="CE58" s="1179"/>
      <c r="CF58" s="1179"/>
      <c r="CG58" s="1179"/>
      <c r="CH58" s="1179"/>
      <c r="CI58" s="1179"/>
      <c r="CJ58" s="1179"/>
      <c r="CK58" s="1179"/>
      <c r="CL58" s="1179"/>
      <c r="CM58" s="1179"/>
      <c r="CN58" s="1179"/>
      <c r="CO58" s="1179"/>
      <c r="CP58" s="1179"/>
      <c r="CQ58" s="1179"/>
      <c r="CR58" s="1179"/>
      <c r="CS58" s="1179"/>
      <c r="CT58" s="1179"/>
      <c r="CU58" s="1179"/>
      <c r="CV58" s="1179"/>
      <c r="CW58" s="1179"/>
      <c r="CX58" s="1179"/>
      <c r="CY58" s="1179"/>
      <c r="CZ58" s="1179"/>
      <c r="DA58" s="1179"/>
      <c r="DB58" s="1179"/>
      <c r="DC58" s="1179"/>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185" t="s">
        <v>548</v>
      </c>
      <c r="AO65" s="1186"/>
      <c r="AP65" s="1186"/>
      <c r="AQ65" s="1186"/>
      <c r="AR65" s="1186"/>
      <c r="AS65" s="1186"/>
      <c r="AT65" s="1186"/>
      <c r="AU65" s="1186"/>
      <c r="AV65" s="1186"/>
      <c r="AW65" s="1186"/>
      <c r="AX65" s="1186"/>
      <c r="AY65" s="1186"/>
      <c r="AZ65" s="1186"/>
      <c r="BA65" s="1186"/>
      <c r="BB65" s="1186"/>
      <c r="BC65" s="1186"/>
      <c r="BD65" s="1186"/>
      <c r="BE65" s="1186"/>
      <c r="BF65" s="1186"/>
      <c r="BG65" s="1186"/>
      <c r="BH65" s="1186"/>
      <c r="BI65" s="1186"/>
      <c r="BJ65" s="1186"/>
      <c r="BK65" s="1186"/>
      <c r="BL65" s="1186"/>
      <c r="BM65" s="1186"/>
      <c r="BN65" s="1186"/>
      <c r="BO65" s="1186"/>
      <c r="BP65" s="1186"/>
      <c r="BQ65" s="1186"/>
      <c r="BR65" s="1186"/>
      <c r="BS65" s="1186"/>
      <c r="BT65" s="1186"/>
      <c r="BU65" s="1186"/>
      <c r="BV65" s="1186"/>
      <c r="BW65" s="1186"/>
      <c r="BX65" s="1186"/>
      <c r="BY65" s="1186"/>
      <c r="BZ65" s="1186"/>
      <c r="CA65" s="1186"/>
      <c r="CB65" s="1186"/>
      <c r="CC65" s="1186"/>
      <c r="CD65" s="1186"/>
      <c r="CE65" s="1186"/>
      <c r="CF65" s="1186"/>
      <c r="CG65" s="1186"/>
      <c r="CH65" s="1186"/>
      <c r="CI65" s="1186"/>
      <c r="CJ65" s="1186"/>
      <c r="CK65" s="1186"/>
      <c r="CL65" s="1186"/>
      <c r="CM65" s="1186"/>
      <c r="CN65" s="1186"/>
      <c r="CO65" s="1186"/>
      <c r="CP65" s="1186"/>
      <c r="CQ65" s="1186"/>
      <c r="CR65" s="1186"/>
      <c r="CS65" s="1186"/>
      <c r="CT65" s="1186"/>
      <c r="CU65" s="1186"/>
      <c r="CV65" s="1186"/>
      <c r="CW65" s="1186"/>
      <c r="CX65" s="1186"/>
      <c r="CY65" s="1186"/>
      <c r="CZ65" s="1186"/>
      <c r="DA65" s="1186"/>
      <c r="DB65" s="1186"/>
      <c r="DC65" s="1187"/>
    </row>
    <row r="66" spans="2:107" x14ac:dyDescent="0.15">
      <c r="B66" s="12"/>
      <c r="AN66" s="1188"/>
      <c r="AO66" s="1189"/>
      <c r="AP66" s="1189"/>
      <c r="AQ66" s="1189"/>
      <c r="AR66" s="1189"/>
      <c r="AS66" s="1189"/>
      <c r="AT66" s="1189"/>
      <c r="AU66" s="1189"/>
      <c r="AV66" s="1189"/>
      <c r="AW66" s="1189"/>
      <c r="AX66" s="1189"/>
      <c r="AY66" s="1189"/>
      <c r="AZ66" s="1189"/>
      <c r="BA66" s="1189"/>
      <c r="BB66" s="1189"/>
      <c r="BC66" s="1189"/>
      <c r="BD66" s="1189"/>
      <c r="BE66" s="1189"/>
      <c r="BF66" s="1189"/>
      <c r="BG66" s="1189"/>
      <c r="BH66" s="1189"/>
      <c r="BI66" s="1189"/>
      <c r="BJ66" s="1189"/>
      <c r="BK66" s="1189"/>
      <c r="BL66" s="1189"/>
      <c r="BM66" s="1189"/>
      <c r="BN66" s="1189"/>
      <c r="BO66" s="1189"/>
      <c r="BP66" s="1189"/>
      <c r="BQ66" s="1189"/>
      <c r="BR66" s="1189"/>
      <c r="BS66" s="1189"/>
      <c r="BT66" s="1189"/>
      <c r="BU66" s="1189"/>
      <c r="BV66" s="1189"/>
      <c r="BW66" s="1189"/>
      <c r="BX66" s="1189"/>
      <c r="BY66" s="1189"/>
      <c r="BZ66" s="1189"/>
      <c r="CA66" s="1189"/>
      <c r="CB66" s="1189"/>
      <c r="CC66" s="1189"/>
      <c r="CD66" s="1189"/>
      <c r="CE66" s="1189"/>
      <c r="CF66" s="1189"/>
      <c r="CG66" s="1189"/>
      <c r="CH66" s="1189"/>
      <c r="CI66" s="1189"/>
      <c r="CJ66" s="1189"/>
      <c r="CK66" s="1189"/>
      <c r="CL66" s="1189"/>
      <c r="CM66" s="1189"/>
      <c r="CN66" s="1189"/>
      <c r="CO66" s="1189"/>
      <c r="CP66" s="1189"/>
      <c r="CQ66" s="1189"/>
      <c r="CR66" s="1189"/>
      <c r="CS66" s="1189"/>
      <c r="CT66" s="1189"/>
      <c r="CU66" s="1189"/>
      <c r="CV66" s="1189"/>
      <c r="CW66" s="1189"/>
      <c r="CX66" s="1189"/>
      <c r="CY66" s="1189"/>
      <c r="CZ66" s="1189"/>
      <c r="DA66" s="1189"/>
      <c r="DB66" s="1189"/>
      <c r="DC66" s="1190"/>
    </row>
    <row r="67" spans="2:107" x14ac:dyDescent="0.15">
      <c r="B67" s="12"/>
      <c r="AN67" s="1188"/>
      <c r="AO67" s="1189"/>
      <c r="AP67" s="1189"/>
      <c r="AQ67" s="1189"/>
      <c r="AR67" s="1189"/>
      <c r="AS67" s="1189"/>
      <c r="AT67" s="1189"/>
      <c r="AU67" s="1189"/>
      <c r="AV67" s="1189"/>
      <c r="AW67" s="1189"/>
      <c r="AX67" s="1189"/>
      <c r="AY67" s="1189"/>
      <c r="AZ67" s="1189"/>
      <c r="BA67" s="1189"/>
      <c r="BB67" s="1189"/>
      <c r="BC67" s="1189"/>
      <c r="BD67" s="1189"/>
      <c r="BE67" s="1189"/>
      <c r="BF67" s="1189"/>
      <c r="BG67" s="1189"/>
      <c r="BH67" s="1189"/>
      <c r="BI67" s="1189"/>
      <c r="BJ67" s="1189"/>
      <c r="BK67" s="1189"/>
      <c r="BL67" s="1189"/>
      <c r="BM67" s="1189"/>
      <c r="BN67" s="1189"/>
      <c r="BO67" s="1189"/>
      <c r="BP67" s="1189"/>
      <c r="BQ67" s="1189"/>
      <c r="BR67" s="1189"/>
      <c r="BS67" s="1189"/>
      <c r="BT67" s="1189"/>
      <c r="BU67" s="1189"/>
      <c r="BV67" s="1189"/>
      <c r="BW67" s="1189"/>
      <c r="BX67" s="1189"/>
      <c r="BY67" s="1189"/>
      <c r="BZ67" s="1189"/>
      <c r="CA67" s="1189"/>
      <c r="CB67" s="1189"/>
      <c r="CC67" s="1189"/>
      <c r="CD67" s="1189"/>
      <c r="CE67" s="1189"/>
      <c r="CF67" s="1189"/>
      <c r="CG67" s="1189"/>
      <c r="CH67" s="1189"/>
      <c r="CI67" s="1189"/>
      <c r="CJ67" s="1189"/>
      <c r="CK67" s="1189"/>
      <c r="CL67" s="1189"/>
      <c r="CM67" s="1189"/>
      <c r="CN67" s="1189"/>
      <c r="CO67" s="1189"/>
      <c r="CP67" s="1189"/>
      <c r="CQ67" s="1189"/>
      <c r="CR67" s="1189"/>
      <c r="CS67" s="1189"/>
      <c r="CT67" s="1189"/>
      <c r="CU67" s="1189"/>
      <c r="CV67" s="1189"/>
      <c r="CW67" s="1189"/>
      <c r="CX67" s="1189"/>
      <c r="CY67" s="1189"/>
      <c r="CZ67" s="1189"/>
      <c r="DA67" s="1189"/>
      <c r="DB67" s="1189"/>
      <c r="DC67" s="1190"/>
    </row>
    <row r="68" spans="2:107" x14ac:dyDescent="0.15">
      <c r="B68" s="12"/>
      <c r="AN68" s="1188"/>
      <c r="AO68" s="1189"/>
      <c r="AP68" s="1189"/>
      <c r="AQ68" s="1189"/>
      <c r="AR68" s="1189"/>
      <c r="AS68" s="1189"/>
      <c r="AT68" s="1189"/>
      <c r="AU68" s="1189"/>
      <c r="AV68" s="1189"/>
      <c r="AW68" s="1189"/>
      <c r="AX68" s="1189"/>
      <c r="AY68" s="1189"/>
      <c r="AZ68" s="1189"/>
      <c r="BA68" s="1189"/>
      <c r="BB68" s="1189"/>
      <c r="BC68" s="1189"/>
      <c r="BD68" s="1189"/>
      <c r="BE68" s="1189"/>
      <c r="BF68" s="1189"/>
      <c r="BG68" s="1189"/>
      <c r="BH68" s="1189"/>
      <c r="BI68" s="1189"/>
      <c r="BJ68" s="1189"/>
      <c r="BK68" s="1189"/>
      <c r="BL68" s="1189"/>
      <c r="BM68" s="1189"/>
      <c r="BN68" s="1189"/>
      <c r="BO68" s="1189"/>
      <c r="BP68" s="1189"/>
      <c r="BQ68" s="1189"/>
      <c r="BR68" s="1189"/>
      <c r="BS68" s="1189"/>
      <c r="BT68" s="1189"/>
      <c r="BU68" s="1189"/>
      <c r="BV68" s="1189"/>
      <c r="BW68" s="1189"/>
      <c r="BX68" s="1189"/>
      <c r="BY68" s="1189"/>
      <c r="BZ68" s="1189"/>
      <c r="CA68" s="1189"/>
      <c r="CB68" s="1189"/>
      <c r="CC68" s="1189"/>
      <c r="CD68" s="1189"/>
      <c r="CE68" s="1189"/>
      <c r="CF68" s="1189"/>
      <c r="CG68" s="1189"/>
      <c r="CH68" s="1189"/>
      <c r="CI68" s="1189"/>
      <c r="CJ68" s="1189"/>
      <c r="CK68" s="1189"/>
      <c r="CL68" s="1189"/>
      <c r="CM68" s="1189"/>
      <c r="CN68" s="1189"/>
      <c r="CO68" s="1189"/>
      <c r="CP68" s="1189"/>
      <c r="CQ68" s="1189"/>
      <c r="CR68" s="1189"/>
      <c r="CS68" s="1189"/>
      <c r="CT68" s="1189"/>
      <c r="CU68" s="1189"/>
      <c r="CV68" s="1189"/>
      <c r="CW68" s="1189"/>
      <c r="CX68" s="1189"/>
      <c r="CY68" s="1189"/>
      <c r="CZ68" s="1189"/>
      <c r="DA68" s="1189"/>
      <c r="DB68" s="1189"/>
      <c r="DC68" s="1190"/>
    </row>
    <row r="69" spans="2:107" x14ac:dyDescent="0.15">
      <c r="B69" s="12"/>
      <c r="AN69" s="1191"/>
      <c r="AO69" s="1192"/>
      <c r="AP69" s="1192"/>
      <c r="AQ69" s="1192"/>
      <c r="AR69" s="1192"/>
      <c r="AS69" s="1192"/>
      <c r="AT69" s="1192"/>
      <c r="AU69" s="1192"/>
      <c r="AV69" s="1192"/>
      <c r="AW69" s="1192"/>
      <c r="AX69" s="1192"/>
      <c r="AY69" s="1192"/>
      <c r="AZ69" s="1192"/>
      <c r="BA69" s="1192"/>
      <c r="BB69" s="1192"/>
      <c r="BC69" s="1192"/>
      <c r="BD69" s="1192"/>
      <c r="BE69" s="1192"/>
      <c r="BF69" s="1192"/>
      <c r="BG69" s="1192"/>
      <c r="BH69" s="1192"/>
      <c r="BI69" s="1192"/>
      <c r="BJ69" s="1192"/>
      <c r="BK69" s="1192"/>
      <c r="BL69" s="1192"/>
      <c r="BM69" s="1192"/>
      <c r="BN69" s="1192"/>
      <c r="BO69" s="1192"/>
      <c r="BP69" s="1192"/>
      <c r="BQ69" s="1192"/>
      <c r="BR69" s="1192"/>
      <c r="BS69" s="1192"/>
      <c r="BT69" s="1192"/>
      <c r="BU69" s="1192"/>
      <c r="BV69" s="1192"/>
      <c r="BW69" s="1192"/>
      <c r="BX69" s="1192"/>
      <c r="BY69" s="1192"/>
      <c r="BZ69" s="1192"/>
      <c r="CA69" s="1192"/>
      <c r="CB69" s="1192"/>
      <c r="CC69" s="1192"/>
      <c r="CD69" s="1192"/>
      <c r="CE69" s="1192"/>
      <c r="CF69" s="1192"/>
      <c r="CG69" s="1192"/>
      <c r="CH69" s="1192"/>
      <c r="CI69" s="1192"/>
      <c r="CJ69" s="1192"/>
      <c r="CK69" s="1192"/>
      <c r="CL69" s="1192"/>
      <c r="CM69" s="1192"/>
      <c r="CN69" s="1192"/>
      <c r="CO69" s="1192"/>
      <c r="CP69" s="1192"/>
      <c r="CQ69" s="1192"/>
      <c r="CR69" s="1192"/>
      <c r="CS69" s="1192"/>
      <c r="CT69" s="1192"/>
      <c r="CU69" s="1192"/>
      <c r="CV69" s="1192"/>
      <c r="CW69" s="1192"/>
      <c r="CX69" s="1192"/>
      <c r="CY69" s="1192"/>
      <c r="CZ69" s="1192"/>
      <c r="DA69" s="1192"/>
      <c r="DB69" s="1192"/>
      <c r="DC69" s="1193"/>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177"/>
      <c r="H72" s="1177"/>
      <c r="I72" s="1177"/>
      <c r="J72" s="1177"/>
      <c r="K72" s="22"/>
      <c r="L72" s="22"/>
      <c r="M72" s="23"/>
      <c r="N72" s="23"/>
      <c r="AN72" s="1196"/>
      <c r="AO72" s="1197"/>
      <c r="AP72" s="1197"/>
      <c r="AQ72" s="1197"/>
      <c r="AR72" s="1197"/>
      <c r="AS72" s="1197"/>
      <c r="AT72" s="1197"/>
      <c r="AU72" s="1197"/>
      <c r="AV72" s="1197"/>
      <c r="AW72" s="1197"/>
      <c r="AX72" s="1197"/>
      <c r="AY72" s="1197"/>
      <c r="AZ72" s="1197"/>
      <c r="BA72" s="1197"/>
      <c r="BB72" s="1197"/>
      <c r="BC72" s="1197"/>
      <c r="BD72" s="1197"/>
      <c r="BE72" s="1197"/>
      <c r="BF72" s="1197"/>
      <c r="BG72" s="1197"/>
      <c r="BH72" s="1197"/>
      <c r="BI72" s="1197"/>
      <c r="BJ72" s="1197"/>
      <c r="BK72" s="1197"/>
      <c r="BL72" s="1197"/>
      <c r="BM72" s="1197"/>
      <c r="BN72" s="1197"/>
      <c r="BO72" s="1198"/>
      <c r="BP72" s="1183" t="s">
        <v>4</v>
      </c>
      <c r="BQ72" s="1183"/>
      <c r="BR72" s="1183"/>
      <c r="BS72" s="1183"/>
      <c r="BT72" s="1183"/>
      <c r="BU72" s="1183"/>
      <c r="BV72" s="1183"/>
      <c r="BW72" s="1183"/>
      <c r="BX72" s="1183" t="s">
        <v>5</v>
      </c>
      <c r="BY72" s="1183"/>
      <c r="BZ72" s="1183"/>
      <c r="CA72" s="1183"/>
      <c r="CB72" s="1183"/>
      <c r="CC72" s="1183"/>
      <c r="CD72" s="1183"/>
      <c r="CE72" s="1183"/>
      <c r="CF72" s="1183" t="s">
        <v>6</v>
      </c>
      <c r="CG72" s="1183"/>
      <c r="CH72" s="1183"/>
      <c r="CI72" s="1183"/>
      <c r="CJ72" s="1183"/>
      <c r="CK72" s="1183"/>
      <c r="CL72" s="1183"/>
      <c r="CM72" s="1183"/>
      <c r="CN72" s="1183" t="s">
        <v>7</v>
      </c>
      <c r="CO72" s="1183"/>
      <c r="CP72" s="1183"/>
      <c r="CQ72" s="1183"/>
      <c r="CR72" s="1183"/>
      <c r="CS72" s="1183"/>
      <c r="CT72" s="1183"/>
      <c r="CU72" s="1183"/>
      <c r="CV72" s="1183" t="s">
        <v>8</v>
      </c>
      <c r="CW72" s="1183"/>
      <c r="CX72" s="1183"/>
      <c r="CY72" s="1183"/>
      <c r="CZ72" s="1183"/>
      <c r="DA72" s="1183"/>
      <c r="DB72" s="1183"/>
      <c r="DC72" s="1183"/>
    </row>
    <row r="73" spans="2:107" x14ac:dyDescent="0.15">
      <c r="B73" s="12"/>
      <c r="G73" s="1195"/>
      <c r="H73" s="1195"/>
      <c r="I73" s="1195"/>
      <c r="J73" s="1195"/>
      <c r="K73" s="1178"/>
      <c r="L73" s="1178"/>
      <c r="M73" s="1178"/>
      <c r="N73" s="1178"/>
      <c r="AM73" s="21"/>
      <c r="AN73" s="1182" t="s">
        <v>9</v>
      </c>
      <c r="AO73" s="1182"/>
      <c r="AP73" s="1182"/>
      <c r="AQ73" s="1182"/>
      <c r="AR73" s="1182"/>
      <c r="AS73" s="1182"/>
      <c r="AT73" s="1182"/>
      <c r="AU73" s="1182"/>
      <c r="AV73" s="1182"/>
      <c r="AW73" s="1182"/>
      <c r="AX73" s="1182"/>
      <c r="AY73" s="1182"/>
      <c r="AZ73" s="1182"/>
      <c r="BA73" s="1182"/>
      <c r="BB73" s="1182" t="s">
        <v>10</v>
      </c>
      <c r="BC73" s="1182"/>
      <c r="BD73" s="1182"/>
      <c r="BE73" s="1182"/>
      <c r="BF73" s="1182"/>
      <c r="BG73" s="1182"/>
      <c r="BH73" s="1182"/>
      <c r="BI73" s="1182"/>
      <c r="BJ73" s="1182"/>
      <c r="BK73" s="1182"/>
      <c r="BL73" s="1182"/>
      <c r="BM73" s="1182"/>
      <c r="BN73" s="1182"/>
      <c r="BO73" s="1182"/>
      <c r="BP73" s="1179">
        <v>32.1</v>
      </c>
      <c r="BQ73" s="1179"/>
      <c r="BR73" s="1179"/>
      <c r="BS73" s="1179"/>
      <c r="BT73" s="1179"/>
      <c r="BU73" s="1179"/>
      <c r="BV73" s="1179"/>
      <c r="BW73" s="1179"/>
      <c r="BX73" s="1179">
        <v>13</v>
      </c>
      <c r="BY73" s="1179"/>
      <c r="BZ73" s="1179"/>
      <c r="CA73" s="1179"/>
      <c r="CB73" s="1179"/>
      <c r="CC73" s="1179"/>
      <c r="CD73" s="1179"/>
      <c r="CE73" s="1179"/>
      <c r="CF73" s="1179">
        <v>9.1</v>
      </c>
      <c r="CG73" s="1179"/>
      <c r="CH73" s="1179"/>
      <c r="CI73" s="1179"/>
      <c r="CJ73" s="1179"/>
      <c r="CK73" s="1179"/>
      <c r="CL73" s="1179"/>
      <c r="CM73" s="1179"/>
      <c r="CN73" s="1179">
        <v>2.1</v>
      </c>
      <c r="CO73" s="1179"/>
      <c r="CP73" s="1179"/>
      <c r="CQ73" s="1179"/>
      <c r="CR73" s="1179"/>
      <c r="CS73" s="1179"/>
      <c r="CT73" s="1179"/>
      <c r="CU73" s="1179"/>
      <c r="CV73" s="1179">
        <v>3.3</v>
      </c>
      <c r="CW73" s="1179"/>
      <c r="CX73" s="1179"/>
      <c r="CY73" s="1179"/>
      <c r="CZ73" s="1179"/>
      <c r="DA73" s="1179"/>
      <c r="DB73" s="1179"/>
      <c r="DC73" s="1179"/>
    </row>
    <row r="74" spans="2:107" x14ac:dyDescent="0.15">
      <c r="B74" s="12"/>
      <c r="G74" s="1195"/>
      <c r="H74" s="1195"/>
      <c r="I74" s="1195"/>
      <c r="J74" s="1195"/>
      <c r="K74" s="1178"/>
      <c r="L74" s="1178"/>
      <c r="M74" s="1178"/>
      <c r="N74" s="1178"/>
      <c r="AM74" s="21"/>
      <c r="AN74" s="1182"/>
      <c r="AO74" s="1182"/>
      <c r="AP74" s="1182"/>
      <c r="AQ74" s="1182"/>
      <c r="AR74" s="1182"/>
      <c r="AS74" s="1182"/>
      <c r="AT74" s="1182"/>
      <c r="AU74" s="1182"/>
      <c r="AV74" s="1182"/>
      <c r="AW74" s="1182"/>
      <c r="AX74" s="1182"/>
      <c r="AY74" s="1182"/>
      <c r="AZ74" s="1182"/>
      <c r="BA74" s="1182"/>
      <c r="BB74" s="1182"/>
      <c r="BC74" s="1182"/>
      <c r="BD74" s="1182"/>
      <c r="BE74" s="1182"/>
      <c r="BF74" s="1182"/>
      <c r="BG74" s="1182"/>
      <c r="BH74" s="1182"/>
      <c r="BI74" s="1182"/>
      <c r="BJ74" s="1182"/>
      <c r="BK74" s="1182"/>
      <c r="BL74" s="1182"/>
      <c r="BM74" s="1182"/>
      <c r="BN74" s="1182"/>
      <c r="BO74" s="1182"/>
      <c r="BP74" s="1179"/>
      <c r="BQ74" s="1179"/>
      <c r="BR74" s="1179"/>
      <c r="BS74" s="1179"/>
      <c r="BT74" s="1179"/>
      <c r="BU74" s="1179"/>
      <c r="BV74" s="1179"/>
      <c r="BW74" s="1179"/>
      <c r="BX74" s="1179"/>
      <c r="BY74" s="1179"/>
      <c r="BZ74" s="1179"/>
      <c r="CA74" s="1179"/>
      <c r="CB74" s="1179"/>
      <c r="CC74" s="1179"/>
      <c r="CD74" s="1179"/>
      <c r="CE74" s="1179"/>
      <c r="CF74" s="1179"/>
      <c r="CG74" s="1179"/>
      <c r="CH74" s="1179"/>
      <c r="CI74" s="1179"/>
      <c r="CJ74" s="1179"/>
      <c r="CK74" s="1179"/>
      <c r="CL74" s="1179"/>
      <c r="CM74" s="1179"/>
      <c r="CN74" s="1179"/>
      <c r="CO74" s="1179"/>
      <c r="CP74" s="1179"/>
      <c r="CQ74" s="1179"/>
      <c r="CR74" s="1179"/>
      <c r="CS74" s="1179"/>
      <c r="CT74" s="1179"/>
      <c r="CU74" s="1179"/>
      <c r="CV74" s="1179"/>
      <c r="CW74" s="1179"/>
      <c r="CX74" s="1179"/>
      <c r="CY74" s="1179"/>
      <c r="CZ74" s="1179"/>
      <c r="DA74" s="1179"/>
      <c r="DB74" s="1179"/>
      <c r="DC74" s="1179"/>
    </row>
    <row r="75" spans="2:107" x14ac:dyDescent="0.15">
      <c r="B75" s="12"/>
      <c r="G75" s="1195"/>
      <c r="H75" s="1195"/>
      <c r="I75" s="1177"/>
      <c r="J75" s="1177"/>
      <c r="K75" s="1184"/>
      <c r="L75" s="1184"/>
      <c r="M75" s="1184"/>
      <c r="N75" s="1184"/>
      <c r="AM75" s="21"/>
      <c r="AN75" s="1182"/>
      <c r="AO75" s="1182"/>
      <c r="AP75" s="1182"/>
      <c r="AQ75" s="1182"/>
      <c r="AR75" s="1182"/>
      <c r="AS75" s="1182"/>
      <c r="AT75" s="1182"/>
      <c r="AU75" s="1182"/>
      <c r="AV75" s="1182"/>
      <c r="AW75" s="1182"/>
      <c r="AX75" s="1182"/>
      <c r="AY75" s="1182"/>
      <c r="AZ75" s="1182"/>
      <c r="BA75" s="1182"/>
      <c r="BB75" s="1182" t="s">
        <v>14</v>
      </c>
      <c r="BC75" s="1182"/>
      <c r="BD75" s="1182"/>
      <c r="BE75" s="1182"/>
      <c r="BF75" s="1182"/>
      <c r="BG75" s="1182"/>
      <c r="BH75" s="1182"/>
      <c r="BI75" s="1182"/>
      <c r="BJ75" s="1182"/>
      <c r="BK75" s="1182"/>
      <c r="BL75" s="1182"/>
      <c r="BM75" s="1182"/>
      <c r="BN75" s="1182"/>
      <c r="BO75" s="1182"/>
      <c r="BP75" s="1179">
        <v>11.7</v>
      </c>
      <c r="BQ75" s="1179"/>
      <c r="BR75" s="1179"/>
      <c r="BS75" s="1179"/>
      <c r="BT75" s="1179"/>
      <c r="BU75" s="1179"/>
      <c r="BV75" s="1179"/>
      <c r="BW75" s="1179"/>
      <c r="BX75" s="1179">
        <v>10.7</v>
      </c>
      <c r="BY75" s="1179"/>
      <c r="BZ75" s="1179"/>
      <c r="CA75" s="1179"/>
      <c r="CB75" s="1179"/>
      <c r="CC75" s="1179"/>
      <c r="CD75" s="1179"/>
      <c r="CE75" s="1179"/>
      <c r="CF75" s="1179">
        <v>10.8</v>
      </c>
      <c r="CG75" s="1179"/>
      <c r="CH75" s="1179"/>
      <c r="CI75" s="1179"/>
      <c r="CJ75" s="1179"/>
      <c r="CK75" s="1179"/>
      <c r="CL75" s="1179"/>
      <c r="CM75" s="1179"/>
      <c r="CN75" s="1179">
        <v>10.199999999999999</v>
      </c>
      <c r="CO75" s="1179"/>
      <c r="CP75" s="1179"/>
      <c r="CQ75" s="1179"/>
      <c r="CR75" s="1179"/>
      <c r="CS75" s="1179"/>
      <c r="CT75" s="1179"/>
      <c r="CU75" s="1179"/>
      <c r="CV75" s="1179">
        <v>8.6999999999999993</v>
      </c>
      <c r="CW75" s="1179"/>
      <c r="CX75" s="1179"/>
      <c r="CY75" s="1179"/>
      <c r="CZ75" s="1179"/>
      <c r="DA75" s="1179"/>
      <c r="DB75" s="1179"/>
      <c r="DC75" s="1179"/>
    </row>
    <row r="76" spans="2:107" x14ac:dyDescent="0.15">
      <c r="B76" s="12"/>
      <c r="G76" s="1195"/>
      <c r="H76" s="1195"/>
      <c r="I76" s="1177"/>
      <c r="J76" s="1177"/>
      <c r="K76" s="1184"/>
      <c r="L76" s="1184"/>
      <c r="M76" s="1184"/>
      <c r="N76" s="1184"/>
      <c r="AM76" s="21"/>
      <c r="AN76" s="1182"/>
      <c r="AO76" s="1182"/>
      <c r="AP76" s="1182"/>
      <c r="AQ76" s="1182"/>
      <c r="AR76" s="1182"/>
      <c r="AS76" s="1182"/>
      <c r="AT76" s="1182"/>
      <c r="AU76" s="1182"/>
      <c r="AV76" s="1182"/>
      <c r="AW76" s="1182"/>
      <c r="AX76" s="1182"/>
      <c r="AY76" s="1182"/>
      <c r="AZ76" s="1182"/>
      <c r="BA76" s="1182"/>
      <c r="BB76" s="1182"/>
      <c r="BC76" s="1182"/>
      <c r="BD76" s="1182"/>
      <c r="BE76" s="1182"/>
      <c r="BF76" s="1182"/>
      <c r="BG76" s="1182"/>
      <c r="BH76" s="1182"/>
      <c r="BI76" s="1182"/>
      <c r="BJ76" s="1182"/>
      <c r="BK76" s="1182"/>
      <c r="BL76" s="1182"/>
      <c r="BM76" s="1182"/>
      <c r="BN76" s="1182"/>
      <c r="BO76" s="1182"/>
      <c r="BP76" s="1179"/>
      <c r="BQ76" s="1179"/>
      <c r="BR76" s="1179"/>
      <c r="BS76" s="1179"/>
      <c r="BT76" s="1179"/>
      <c r="BU76" s="1179"/>
      <c r="BV76" s="1179"/>
      <c r="BW76" s="1179"/>
      <c r="BX76" s="1179"/>
      <c r="BY76" s="1179"/>
      <c r="BZ76" s="1179"/>
      <c r="CA76" s="1179"/>
      <c r="CB76" s="1179"/>
      <c r="CC76" s="1179"/>
      <c r="CD76" s="1179"/>
      <c r="CE76" s="1179"/>
      <c r="CF76" s="1179"/>
      <c r="CG76" s="1179"/>
      <c r="CH76" s="1179"/>
      <c r="CI76" s="1179"/>
      <c r="CJ76" s="1179"/>
      <c r="CK76" s="1179"/>
      <c r="CL76" s="1179"/>
      <c r="CM76" s="1179"/>
      <c r="CN76" s="1179"/>
      <c r="CO76" s="1179"/>
      <c r="CP76" s="1179"/>
      <c r="CQ76" s="1179"/>
      <c r="CR76" s="1179"/>
      <c r="CS76" s="1179"/>
      <c r="CT76" s="1179"/>
      <c r="CU76" s="1179"/>
      <c r="CV76" s="1179"/>
      <c r="CW76" s="1179"/>
      <c r="CX76" s="1179"/>
      <c r="CY76" s="1179"/>
      <c r="CZ76" s="1179"/>
      <c r="DA76" s="1179"/>
      <c r="DB76" s="1179"/>
      <c r="DC76" s="1179"/>
    </row>
    <row r="77" spans="2:107" x14ac:dyDescent="0.15">
      <c r="B77" s="12"/>
      <c r="G77" s="1177"/>
      <c r="H77" s="1177"/>
      <c r="I77" s="1177"/>
      <c r="J77" s="1177"/>
      <c r="K77" s="1178"/>
      <c r="L77" s="1178"/>
      <c r="M77" s="1178"/>
      <c r="N77" s="1178"/>
      <c r="AN77" s="1183" t="s">
        <v>12</v>
      </c>
      <c r="AO77" s="1183"/>
      <c r="AP77" s="1183"/>
      <c r="AQ77" s="1183"/>
      <c r="AR77" s="1183"/>
      <c r="AS77" s="1183"/>
      <c r="AT77" s="1183"/>
      <c r="AU77" s="1183"/>
      <c r="AV77" s="1183"/>
      <c r="AW77" s="1183"/>
      <c r="AX77" s="1183"/>
      <c r="AY77" s="1183"/>
      <c r="AZ77" s="1183"/>
      <c r="BA77" s="1183"/>
      <c r="BB77" s="1182" t="s">
        <v>10</v>
      </c>
      <c r="BC77" s="1182"/>
      <c r="BD77" s="1182"/>
      <c r="BE77" s="1182"/>
      <c r="BF77" s="1182"/>
      <c r="BG77" s="1182"/>
      <c r="BH77" s="1182"/>
      <c r="BI77" s="1182"/>
      <c r="BJ77" s="1182"/>
      <c r="BK77" s="1182"/>
      <c r="BL77" s="1182"/>
      <c r="BM77" s="1182"/>
      <c r="BN77" s="1182"/>
      <c r="BO77" s="1182"/>
      <c r="BP77" s="1179">
        <v>0</v>
      </c>
      <c r="BQ77" s="1179"/>
      <c r="BR77" s="1179"/>
      <c r="BS77" s="1179"/>
      <c r="BT77" s="1179"/>
      <c r="BU77" s="1179"/>
      <c r="BV77" s="1179"/>
      <c r="BW77" s="1179"/>
      <c r="BX77" s="1179">
        <v>0</v>
      </c>
      <c r="BY77" s="1179"/>
      <c r="BZ77" s="1179"/>
      <c r="CA77" s="1179"/>
      <c r="CB77" s="1179"/>
      <c r="CC77" s="1179"/>
      <c r="CD77" s="1179"/>
      <c r="CE77" s="1179"/>
      <c r="CF77" s="1179">
        <v>0</v>
      </c>
      <c r="CG77" s="1179"/>
      <c r="CH77" s="1179"/>
      <c r="CI77" s="1179"/>
      <c r="CJ77" s="1179"/>
      <c r="CK77" s="1179"/>
      <c r="CL77" s="1179"/>
      <c r="CM77" s="1179"/>
      <c r="CN77" s="1179">
        <v>0</v>
      </c>
      <c r="CO77" s="1179"/>
      <c r="CP77" s="1179"/>
      <c r="CQ77" s="1179"/>
      <c r="CR77" s="1179"/>
      <c r="CS77" s="1179"/>
      <c r="CT77" s="1179"/>
      <c r="CU77" s="1179"/>
      <c r="CV77" s="1179">
        <v>0</v>
      </c>
      <c r="CW77" s="1179"/>
      <c r="CX77" s="1179"/>
      <c r="CY77" s="1179"/>
      <c r="CZ77" s="1179"/>
      <c r="DA77" s="1179"/>
      <c r="DB77" s="1179"/>
      <c r="DC77" s="1179"/>
    </row>
    <row r="78" spans="2:107" x14ac:dyDescent="0.15">
      <c r="B78" s="12"/>
      <c r="G78" s="1177"/>
      <c r="H78" s="1177"/>
      <c r="I78" s="1177"/>
      <c r="J78" s="1177"/>
      <c r="K78" s="1178"/>
      <c r="L78" s="1178"/>
      <c r="M78" s="1178"/>
      <c r="N78" s="1178"/>
      <c r="AN78" s="1183"/>
      <c r="AO78" s="1183"/>
      <c r="AP78" s="1183"/>
      <c r="AQ78" s="1183"/>
      <c r="AR78" s="1183"/>
      <c r="AS78" s="1183"/>
      <c r="AT78" s="1183"/>
      <c r="AU78" s="1183"/>
      <c r="AV78" s="1183"/>
      <c r="AW78" s="1183"/>
      <c r="AX78" s="1183"/>
      <c r="AY78" s="1183"/>
      <c r="AZ78" s="1183"/>
      <c r="BA78" s="1183"/>
      <c r="BB78" s="1182"/>
      <c r="BC78" s="1182"/>
      <c r="BD78" s="1182"/>
      <c r="BE78" s="1182"/>
      <c r="BF78" s="1182"/>
      <c r="BG78" s="1182"/>
      <c r="BH78" s="1182"/>
      <c r="BI78" s="1182"/>
      <c r="BJ78" s="1182"/>
      <c r="BK78" s="1182"/>
      <c r="BL78" s="1182"/>
      <c r="BM78" s="1182"/>
      <c r="BN78" s="1182"/>
      <c r="BO78" s="1182"/>
      <c r="BP78" s="1179"/>
      <c r="BQ78" s="1179"/>
      <c r="BR78" s="1179"/>
      <c r="BS78" s="1179"/>
      <c r="BT78" s="1179"/>
      <c r="BU78" s="1179"/>
      <c r="BV78" s="1179"/>
      <c r="BW78" s="1179"/>
      <c r="BX78" s="1179"/>
      <c r="BY78" s="1179"/>
      <c r="BZ78" s="1179"/>
      <c r="CA78" s="1179"/>
      <c r="CB78" s="1179"/>
      <c r="CC78" s="1179"/>
      <c r="CD78" s="1179"/>
      <c r="CE78" s="1179"/>
      <c r="CF78" s="1179"/>
      <c r="CG78" s="1179"/>
      <c r="CH78" s="1179"/>
      <c r="CI78" s="1179"/>
      <c r="CJ78" s="1179"/>
      <c r="CK78" s="1179"/>
      <c r="CL78" s="1179"/>
      <c r="CM78" s="1179"/>
      <c r="CN78" s="1179"/>
      <c r="CO78" s="1179"/>
      <c r="CP78" s="1179"/>
      <c r="CQ78" s="1179"/>
      <c r="CR78" s="1179"/>
      <c r="CS78" s="1179"/>
      <c r="CT78" s="1179"/>
      <c r="CU78" s="1179"/>
      <c r="CV78" s="1179"/>
      <c r="CW78" s="1179"/>
      <c r="CX78" s="1179"/>
      <c r="CY78" s="1179"/>
      <c r="CZ78" s="1179"/>
      <c r="DA78" s="1179"/>
      <c r="DB78" s="1179"/>
      <c r="DC78" s="1179"/>
    </row>
    <row r="79" spans="2:107" x14ac:dyDescent="0.15">
      <c r="B79" s="12"/>
      <c r="G79" s="1177"/>
      <c r="H79" s="1177"/>
      <c r="I79" s="1180"/>
      <c r="J79" s="1180"/>
      <c r="K79" s="1181"/>
      <c r="L79" s="1181"/>
      <c r="M79" s="1181"/>
      <c r="N79" s="1181"/>
      <c r="AN79" s="1183"/>
      <c r="AO79" s="1183"/>
      <c r="AP79" s="1183"/>
      <c r="AQ79" s="1183"/>
      <c r="AR79" s="1183"/>
      <c r="AS79" s="1183"/>
      <c r="AT79" s="1183"/>
      <c r="AU79" s="1183"/>
      <c r="AV79" s="1183"/>
      <c r="AW79" s="1183"/>
      <c r="AX79" s="1183"/>
      <c r="AY79" s="1183"/>
      <c r="AZ79" s="1183"/>
      <c r="BA79" s="1183"/>
      <c r="BB79" s="1182" t="s">
        <v>14</v>
      </c>
      <c r="BC79" s="1182"/>
      <c r="BD79" s="1182"/>
      <c r="BE79" s="1182"/>
      <c r="BF79" s="1182"/>
      <c r="BG79" s="1182"/>
      <c r="BH79" s="1182"/>
      <c r="BI79" s="1182"/>
      <c r="BJ79" s="1182"/>
      <c r="BK79" s="1182"/>
      <c r="BL79" s="1182"/>
      <c r="BM79" s="1182"/>
      <c r="BN79" s="1182"/>
      <c r="BO79" s="1182"/>
      <c r="BP79" s="1179">
        <v>7.8</v>
      </c>
      <c r="BQ79" s="1179"/>
      <c r="BR79" s="1179"/>
      <c r="BS79" s="1179"/>
      <c r="BT79" s="1179"/>
      <c r="BU79" s="1179"/>
      <c r="BV79" s="1179"/>
      <c r="BW79" s="1179"/>
      <c r="BX79" s="1179">
        <v>7.4</v>
      </c>
      <c r="BY79" s="1179"/>
      <c r="BZ79" s="1179"/>
      <c r="CA79" s="1179"/>
      <c r="CB79" s="1179"/>
      <c r="CC79" s="1179"/>
      <c r="CD79" s="1179"/>
      <c r="CE79" s="1179"/>
      <c r="CF79" s="1179">
        <v>7.1</v>
      </c>
      <c r="CG79" s="1179"/>
      <c r="CH79" s="1179"/>
      <c r="CI79" s="1179"/>
      <c r="CJ79" s="1179"/>
      <c r="CK79" s="1179"/>
      <c r="CL79" s="1179"/>
      <c r="CM79" s="1179"/>
      <c r="CN79" s="1179">
        <v>7.1</v>
      </c>
      <c r="CO79" s="1179"/>
      <c r="CP79" s="1179"/>
      <c r="CQ79" s="1179"/>
      <c r="CR79" s="1179"/>
      <c r="CS79" s="1179"/>
      <c r="CT79" s="1179"/>
      <c r="CU79" s="1179"/>
      <c r="CV79" s="1179">
        <v>7.3</v>
      </c>
      <c r="CW79" s="1179"/>
      <c r="CX79" s="1179"/>
      <c r="CY79" s="1179"/>
      <c r="CZ79" s="1179"/>
      <c r="DA79" s="1179"/>
      <c r="DB79" s="1179"/>
      <c r="DC79" s="1179"/>
    </row>
    <row r="80" spans="2:107" x14ac:dyDescent="0.15">
      <c r="B80" s="12"/>
      <c r="G80" s="1177"/>
      <c r="H80" s="1177"/>
      <c r="I80" s="1180"/>
      <c r="J80" s="1180"/>
      <c r="K80" s="1181"/>
      <c r="L80" s="1181"/>
      <c r="M80" s="1181"/>
      <c r="N80" s="1181"/>
      <c r="AN80" s="1183"/>
      <c r="AO80" s="1183"/>
      <c r="AP80" s="1183"/>
      <c r="AQ80" s="1183"/>
      <c r="AR80" s="1183"/>
      <c r="AS80" s="1183"/>
      <c r="AT80" s="1183"/>
      <c r="AU80" s="1183"/>
      <c r="AV80" s="1183"/>
      <c r="AW80" s="1183"/>
      <c r="AX80" s="1183"/>
      <c r="AY80" s="1183"/>
      <c r="AZ80" s="1183"/>
      <c r="BA80" s="1183"/>
      <c r="BB80" s="1182"/>
      <c r="BC80" s="1182"/>
      <c r="BD80" s="1182"/>
      <c r="BE80" s="1182"/>
      <c r="BF80" s="1182"/>
      <c r="BG80" s="1182"/>
      <c r="BH80" s="1182"/>
      <c r="BI80" s="1182"/>
      <c r="BJ80" s="1182"/>
      <c r="BK80" s="1182"/>
      <c r="BL80" s="1182"/>
      <c r="BM80" s="1182"/>
      <c r="BN80" s="1182"/>
      <c r="BO80" s="1182"/>
      <c r="BP80" s="1179"/>
      <c r="BQ80" s="1179"/>
      <c r="BR80" s="1179"/>
      <c r="BS80" s="1179"/>
      <c r="BT80" s="1179"/>
      <c r="BU80" s="1179"/>
      <c r="BV80" s="1179"/>
      <c r="BW80" s="1179"/>
      <c r="BX80" s="1179"/>
      <c r="BY80" s="1179"/>
      <c r="BZ80" s="1179"/>
      <c r="CA80" s="1179"/>
      <c r="CB80" s="1179"/>
      <c r="CC80" s="1179"/>
      <c r="CD80" s="1179"/>
      <c r="CE80" s="1179"/>
      <c r="CF80" s="1179"/>
      <c r="CG80" s="1179"/>
      <c r="CH80" s="1179"/>
      <c r="CI80" s="1179"/>
      <c r="CJ80" s="1179"/>
      <c r="CK80" s="1179"/>
      <c r="CL80" s="1179"/>
      <c r="CM80" s="1179"/>
      <c r="CN80" s="1179"/>
      <c r="CO80" s="1179"/>
      <c r="CP80" s="1179"/>
      <c r="CQ80" s="1179"/>
      <c r="CR80" s="1179"/>
      <c r="CS80" s="1179"/>
      <c r="CT80" s="1179"/>
      <c r="CU80" s="1179"/>
      <c r="CV80" s="1179"/>
      <c r="CW80" s="1179"/>
      <c r="CX80" s="1179"/>
      <c r="CY80" s="1179"/>
      <c r="CZ80" s="1179"/>
      <c r="DA80" s="1179"/>
      <c r="DB80" s="1179"/>
      <c r="DC80" s="1179"/>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ENRqvS3nGMPHF+CHsgh7W90IZwY1xl5gBfUAY8ufQAXpmbt+4zYnRv8Q/ZyxTH/5C0f10X3oZF06mHnibxcRxg==" saltValue="RIeU++WS24RNA9oV7Mz+i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topLeftCell="A109" zoomScaleNormal="100" zoomScaleSheetLayoutView="70" workbookViewId="0">
      <selection activeCell="AG110" sqref="AG110"/>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lPvkbUj/H7gDDspoGNPwuvF1RtpIn68toBM7+DBBhCOEz6DowPJqmiiulkRqIiFSX14Rw7+3+OICQLnQOR4TVg==" saltValue="Toc918VHt39LOPFzRugU3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topLeftCell="A106" zoomScaleNormal="100" zoomScaleSheetLayoutView="55" workbookViewId="0">
      <selection activeCell="C117" sqref="C117"/>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h2rQojtCgV1A5qDho0U0oA9f5Ha4P88iVUqQ9dOzDQYwmTews9mNOtuT3Y2clQkKzx22fy6Z8MU6mPl69WwCWg==" saltValue="Y0S0LJtak8vYsWEf7/V/N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CDC3D-AB11-4972-BCF8-3EF370D72710}">
  <sheetPr>
    <pageSetUpPr fitToPage="1"/>
  </sheetPr>
  <dimension ref="B1:EM49"/>
  <sheetViews>
    <sheetView showGridLines="0" topLeftCell="AQ1" workbookViewId="0">
      <selection activeCell="B6" sqref="B6:Q8"/>
    </sheetView>
  </sheetViews>
  <sheetFormatPr defaultColWidth="0" defaultRowHeight="11.25" customHeight="1" zeroHeight="1" x14ac:dyDescent="0.15"/>
  <cols>
    <col min="1" max="95" width="1.625" style="76" customWidth="1"/>
    <col min="96" max="133" width="1.625" style="89" customWidth="1"/>
    <col min="134" max="143" width="1.625" style="76" customWidth="1"/>
    <col min="144" max="16384" width="0" style="76" hidden="1"/>
  </cols>
  <sheetData>
    <row r="1" spans="2:143" ht="22.5" customHeight="1" thickBot="1" x14ac:dyDescent="0.2">
      <c r="B1" s="74"/>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576" t="s">
        <v>144</v>
      </c>
      <c r="DI1" s="577"/>
      <c r="DJ1" s="577"/>
      <c r="DK1" s="577"/>
      <c r="DL1" s="577"/>
      <c r="DM1" s="577"/>
      <c r="DN1" s="578"/>
      <c r="DO1" s="76"/>
      <c r="DP1" s="576" t="s">
        <v>145</v>
      </c>
      <c r="DQ1" s="577"/>
      <c r="DR1" s="577"/>
      <c r="DS1" s="577"/>
      <c r="DT1" s="577"/>
      <c r="DU1" s="577"/>
      <c r="DV1" s="577"/>
      <c r="DW1" s="577"/>
      <c r="DX1" s="577"/>
      <c r="DY1" s="577"/>
      <c r="DZ1" s="577"/>
      <c r="EA1" s="577"/>
      <c r="EB1" s="577"/>
      <c r="EC1" s="578"/>
      <c r="ED1" s="75"/>
      <c r="EE1" s="75"/>
      <c r="EF1" s="75"/>
      <c r="EG1" s="75"/>
      <c r="EH1" s="75"/>
      <c r="EI1" s="75"/>
      <c r="EJ1" s="75"/>
      <c r="EK1" s="75"/>
      <c r="EL1" s="75"/>
      <c r="EM1" s="75"/>
    </row>
    <row r="2" spans="2:143" ht="22.5" customHeight="1" x14ac:dyDescent="0.15">
      <c r="B2" s="77" t="s">
        <v>146</v>
      </c>
      <c r="R2" s="78"/>
      <c r="S2" s="78"/>
      <c r="T2" s="78"/>
      <c r="U2" s="78"/>
      <c r="V2" s="78"/>
      <c r="W2" s="78"/>
      <c r="X2" s="78"/>
      <c r="Y2" s="78"/>
      <c r="Z2" s="78"/>
      <c r="AA2" s="78"/>
      <c r="AB2" s="78"/>
      <c r="AC2" s="78"/>
      <c r="AE2" s="79"/>
      <c r="AF2" s="79"/>
      <c r="AG2" s="79"/>
      <c r="AH2" s="79"/>
      <c r="AI2" s="79"/>
      <c r="AJ2" s="78"/>
      <c r="AK2" s="78"/>
      <c r="AL2" s="78"/>
      <c r="AM2" s="78"/>
      <c r="AN2" s="78"/>
      <c r="AO2" s="78"/>
      <c r="AP2" s="78"/>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row>
    <row r="3" spans="2:143" ht="11.25" customHeight="1" x14ac:dyDescent="0.15">
      <c r="B3" s="579" t="s">
        <v>147</v>
      </c>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c r="AL3" s="580"/>
      <c r="AM3" s="580"/>
      <c r="AN3" s="580"/>
      <c r="AO3" s="580"/>
      <c r="AP3" s="579" t="s">
        <v>148</v>
      </c>
      <c r="AQ3" s="580"/>
      <c r="AR3" s="580"/>
      <c r="AS3" s="580"/>
      <c r="AT3" s="580"/>
      <c r="AU3" s="580"/>
      <c r="AV3" s="580"/>
      <c r="AW3" s="580"/>
      <c r="AX3" s="580"/>
      <c r="AY3" s="580"/>
      <c r="AZ3" s="580"/>
      <c r="BA3" s="580"/>
      <c r="BB3" s="580"/>
      <c r="BC3" s="580"/>
      <c r="BD3" s="580"/>
      <c r="BE3" s="580"/>
      <c r="BF3" s="580"/>
      <c r="BG3" s="580"/>
      <c r="BH3" s="580"/>
      <c r="BI3" s="580"/>
      <c r="BJ3" s="580"/>
      <c r="BK3" s="580"/>
      <c r="BL3" s="580"/>
      <c r="BM3" s="580"/>
      <c r="BN3" s="580"/>
      <c r="BO3" s="580"/>
      <c r="BP3" s="580"/>
      <c r="BQ3" s="580"/>
      <c r="BR3" s="580"/>
      <c r="BS3" s="580"/>
      <c r="BT3" s="580"/>
      <c r="BU3" s="580"/>
      <c r="BV3" s="580"/>
      <c r="BW3" s="580"/>
      <c r="BX3" s="580"/>
      <c r="BY3" s="580"/>
      <c r="BZ3" s="580"/>
      <c r="CA3" s="580"/>
      <c r="CB3" s="581"/>
      <c r="CD3" s="579" t="s">
        <v>149</v>
      </c>
      <c r="CE3" s="580"/>
      <c r="CF3" s="580"/>
      <c r="CG3" s="580"/>
      <c r="CH3" s="580"/>
      <c r="CI3" s="580"/>
      <c r="CJ3" s="580"/>
      <c r="CK3" s="580"/>
      <c r="CL3" s="580"/>
      <c r="CM3" s="580"/>
      <c r="CN3" s="580"/>
      <c r="CO3" s="580"/>
      <c r="CP3" s="580"/>
      <c r="CQ3" s="580"/>
      <c r="CR3" s="580"/>
      <c r="CS3" s="580"/>
      <c r="CT3" s="580"/>
      <c r="CU3" s="580"/>
      <c r="CV3" s="580"/>
      <c r="CW3" s="580"/>
      <c r="CX3" s="580"/>
      <c r="CY3" s="580"/>
      <c r="CZ3" s="580"/>
      <c r="DA3" s="580"/>
      <c r="DB3" s="580"/>
      <c r="DC3" s="580"/>
      <c r="DD3" s="580"/>
      <c r="DE3" s="580"/>
      <c r="DF3" s="580"/>
      <c r="DG3" s="580"/>
      <c r="DH3" s="580"/>
      <c r="DI3" s="580"/>
      <c r="DJ3" s="580"/>
      <c r="DK3" s="580"/>
      <c r="DL3" s="580"/>
      <c r="DM3" s="580"/>
      <c r="DN3" s="580"/>
      <c r="DO3" s="580"/>
      <c r="DP3" s="580"/>
      <c r="DQ3" s="580"/>
      <c r="DR3" s="580"/>
      <c r="DS3" s="580"/>
      <c r="DT3" s="580"/>
      <c r="DU3" s="580"/>
      <c r="DV3" s="580"/>
      <c r="DW3" s="580"/>
      <c r="DX3" s="580"/>
      <c r="DY3" s="580"/>
      <c r="DZ3" s="580"/>
      <c r="EA3" s="580"/>
      <c r="EB3" s="580"/>
      <c r="EC3" s="581"/>
    </row>
    <row r="4" spans="2:143" ht="11.25" customHeight="1" x14ac:dyDescent="0.15">
      <c r="B4" s="579" t="s">
        <v>24</v>
      </c>
      <c r="C4" s="580"/>
      <c r="D4" s="580"/>
      <c r="E4" s="580"/>
      <c r="F4" s="580"/>
      <c r="G4" s="580"/>
      <c r="H4" s="580"/>
      <c r="I4" s="580"/>
      <c r="J4" s="580"/>
      <c r="K4" s="580"/>
      <c r="L4" s="580"/>
      <c r="M4" s="580"/>
      <c r="N4" s="580"/>
      <c r="O4" s="580"/>
      <c r="P4" s="580"/>
      <c r="Q4" s="581"/>
      <c r="R4" s="579" t="s">
        <v>150</v>
      </c>
      <c r="S4" s="580"/>
      <c r="T4" s="580"/>
      <c r="U4" s="580"/>
      <c r="V4" s="580"/>
      <c r="W4" s="580"/>
      <c r="X4" s="580"/>
      <c r="Y4" s="581"/>
      <c r="Z4" s="579" t="s">
        <v>151</v>
      </c>
      <c r="AA4" s="580"/>
      <c r="AB4" s="580"/>
      <c r="AC4" s="581"/>
      <c r="AD4" s="579" t="s">
        <v>152</v>
      </c>
      <c r="AE4" s="580"/>
      <c r="AF4" s="580"/>
      <c r="AG4" s="580"/>
      <c r="AH4" s="580"/>
      <c r="AI4" s="580"/>
      <c r="AJ4" s="580"/>
      <c r="AK4" s="581"/>
      <c r="AL4" s="579" t="s">
        <v>151</v>
      </c>
      <c r="AM4" s="580"/>
      <c r="AN4" s="580"/>
      <c r="AO4" s="581"/>
      <c r="AP4" s="582" t="s">
        <v>153</v>
      </c>
      <c r="AQ4" s="582"/>
      <c r="AR4" s="582"/>
      <c r="AS4" s="582"/>
      <c r="AT4" s="582"/>
      <c r="AU4" s="582"/>
      <c r="AV4" s="582"/>
      <c r="AW4" s="582"/>
      <c r="AX4" s="582"/>
      <c r="AY4" s="582"/>
      <c r="AZ4" s="582"/>
      <c r="BA4" s="582"/>
      <c r="BB4" s="582"/>
      <c r="BC4" s="582"/>
      <c r="BD4" s="582"/>
      <c r="BE4" s="582"/>
      <c r="BF4" s="582"/>
      <c r="BG4" s="582" t="s">
        <v>154</v>
      </c>
      <c r="BH4" s="582"/>
      <c r="BI4" s="582"/>
      <c r="BJ4" s="582"/>
      <c r="BK4" s="582"/>
      <c r="BL4" s="582"/>
      <c r="BM4" s="582"/>
      <c r="BN4" s="582"/>
      <c r="BO4" s="582" t="s">
        <v>151</v>
      </c>
      <c r="BP4" s="582"/>
      <c r="BQ4" s="582"/>
      <c r="BR4" s="582"/>
      <c r="BS4" s="582" t="s">
        <v>155</v>
      </c>
      <c r="BT4" s="582"/>
      <c r="BU4" s="582"/>
      <c r="BV4" s="582"/>
      <c r="BW4" s="582"/>
      <c r="BX4" s="582"/>
      <c r="BY4" s="582"/>
      <c r="BZ4" s="582"/>
      <c r="CA4" s="582"/>
      <c r="CB4" s="582"/>
      <c r="CD4" s="579" t="s">
        <v>156</v>
      </c>
      <c r="CE4" s="580"/>
      <c r="CF4" s="580"/>
      <c r="CG4" s="580"/>
      <c r="CH4" s="580"/>
      <c r="CI4" s="580"/>
      <c r="CJ4" s="580"/>
      <c r="CK4" s="580"/>
      <c r="CL4" s="580"/>
      <c r="CM4" s="580"/>
      <c r="CN4" s="580"/>
      <c r="CO4" s="580"/>
      <c r="CP4" s="580"/>
      <c r="CQ4" s="580"/>
      <c r="CR4" s="580"/>
      <c r="CS4" s="580"/>
      <c r="CT4" s="580"/>
      <c r="CU4" s="580"/>
      <c r="CV4" s="580"/>
      <c r="CW4" s="580"/>
      <c r="CX4" s="580"/>
      <c r="CY4" s="580"/>
      <c r="CZ4" s="580"/>
      <c r="DA4" s="580"/>
      <c r="DB4" s="580"/>
      <c r="DC4" s="580"/>
      <c r="DD4" s="580"/>
      <c r="DE4" s="580"/>
      <c r="DF4" s="580"/>
      <c r="DG4" s="580"/>
      <c r="DH4" s="580"/>
      <c r="DI4" s="580"/>
      <c r="DJ4" s="580"/>
      <c r="DK4" s="580"/>
      <c r="DL4" s="580"/>
      <c r="DM4" s="580"/>
      <c r="DN4" s="580"/>
      <c r="DO4" s="580"/>
      <c r="DP4" s="580"/>
      <c r="DQ4" s="580"/>
      <c r="DR4" s="580"/>
      <c r="DS4" s="580"/>
      <c r="DT4" s="580"/>
      <c r="DU4" s="580"/>
      <c r="DV4" s="580"/>
      <c r="DW4" s="580"/>
      <c r="DX4" s="580"/>
      <c r="DY4" s="580"/>
      <c r="DZ4" s="580"/>
      <c r="EA4" s="580"/>
      <c r="EB4" s="580"/>
      <c r="EC4" s="581"/>
    </row>
    <row r="5" spans="2:143" ht="11.25" customHeight="1" x14ac:dyDescent="0.15">
      <c r="B5" s="583" t="s">
        <v>157</v>
      </c>
      <c r="C5" s="584"/>
      <c r="D5" s="584"/>
      <c r="E5" s="584"/>
      <c r="F5" s="584"/>
      <c r="G5" s="584"/>
      <c r="H5" s="584"/>
      <c r="I5" s="584"/>
      <c r="J5" s="584"/>
      <c r="K5" s="584"/>
      <c r="L5" s="584"/>
      <c r="M5" s="584"/>
      <c r="N5" s="584"/>
      <c r="O5" s="584"/>
      <c r="P5" s="584"/>
      <c r="Q5" s="585"/>
      <c r="R5" s="586">
        <v>279024</v>
      </c>
      <c r="S5" s="587"/>
      <c r="T5" s="587"/>
      <c r="U5" s="587"/>
      <c r="V5" s="587"/>
      <c r="W5" s="587"/>
      <c r="X5" s="587"/>
      <c r="Y5" s="588"/>
      <c r="Z5" s="589">
        <v>7.9</v>
      </c>
      <c r="AA5" s="589"/>
      <c r="AB5" s="589"/>
      <c r="AC5" s="589"/>
      <c r="AD5" s="590">
        <v>279024</v>
      </c>
      <c r="AE5" s="590"/>
      <c r="AF5" s="590"/>
      <c r="AG5" s="590"/>
      <c r="AH5" s="590"/>
      <c r="AI5" s="590"/>
      <c r="AJ5" s="590"/>
      <c r="AK5" s="590"/>
      <c r="AL5" s="591">
        <v>15.3</v>
      </c>
      <c r="AM5" s="592"/>
      <c r="AN5" s="592"/>
      <c r="AO5" s="593"/>
      <c r="AP5" s="583" t="s">
        <v>158</v>
      </c>
      <c r="AQ5" s="584"/>
      <c r="AR5" s="584"/>
      <c r="AS5" s="584"/>
      <c r="AT5" s="584"/>
      <c r="AU5" s="584"/>
      <c r="AV5" s="584"/>
      <c r="AW5" s="584"/>
      <c r="AX5" s="584"/>
      <c r="AY5" s="584"/>
      <c r="AZ5" s="584"/>
      <c r="BA5" s="584"/>
      <c r="BB5" s="584"/>
      <c r="BC5" s="584"/>
      <c r="BD5" s="584"/>
      <c r="BE5" s="584"/>
      <c r="BF5" s="585"/>
      <c r="BG5" s="597">
        <v>274505</v>
      </c>
      <c r="BH5" s="598"/>
      <c r="BI5" s="598"/>
      <c r="BJ5" s="598"/>
      <c r="BK5" s="598"/>
      <c r="BL5" s="598"/>
      <c r="BM5" s="598"/>
      <c r="BN5" s="599"/>
      <c r="BO5" s="600">
        <v>98.4</v>
      </c>
      <c r="BP5" s="600"/>
      <c r="BQ5" s="600"/>
      <c r="BR5" s="600"/>
      <c r="BS5" s="601">
        <v>2560</v>
      </c>
      <c r="BT5" s="601"/>
      <c r="BU5" s="601"/>
      <c r="BV5" s="601"/>
      <c r="BW5" s="601"/>
      <c r="BX5" s="601"/>
      <c r="BY5" s="601"/>
      <c r="BZ5" s="601"/>
      <c r="CA5" s="601"/>
      <c r="CB5" s="605"/>
      <c r="CD5" s="579" t="s">
        <v>153</v>
      </c>
      <c r="CE5" s="580"/>
      <c r="CF5" s="580"/>
      <c r="CG5" s="580"/>
      <c r="CH5" s="580"/>
      <c r="CI5" s="580"/>
      <c r="CJ5" s="580"/>
      <c r="CK5" s="580"/>
      <c r="CL5" s="580"/>
      <c r="CM5" s="580"/>
      <c r="CN5" s="580"/>
      <c r="CO5" s="580"/>
      <c r="CP5" s="580"/>
      <c r="CQ5" s="581"/>
      <c r="CR5" s="579" t="s">
        <v>159</v>
      </c>
      <c r="CS5" s="580"/>
      <c r="CT5" s="580"/>
      <c r="CU5" s="580"/>
      <c r="CV5" s="580"/>
      <c r="CW5" s="580"/>
      <c r="CX5" s="580"/>
      <c r="CY5" s="581"/>
      <c r="CZ5" s="579" t="s">
        <v>151</v>
      </c>
      <c r="DA5" s="580"/>
      <c r="DB5" s="580"/>
      <c r="DC5" s="581"/>
      <c r="DD5" s="579" t="s">
        <v>160</v>
      </c>
      <c r="DE5" s="580"/>
      <c r="DF5" s="580"/>
      <c r="DG5" s="580"/>
      <c r="DH5" s="580"/>
      <c r="DI5" s="580"/>
      <c r="DJ5" s="580"/>
      <c r="DK5" s="580"/>
      <c r="DL5" s="580"/>
      <c r="DM5" s="580"/>
      <c r="DN5" s="580"/>
      <c r="DO5" s="580"/>
      <c r="DP5" s="581"/>
      <c r="DQ5" s="579" t="s">
        <v>161</v>
      </c>
      <c r="DR5" s="580"/>
      <c r="DS5" s="580"/>
      <c r="DT5" s="580"/>
      <c r="DU5" s="580"/>
      <c r="DV5" s="580"/>
      <c r="DW5" s="580"/>
      <c r="DX5" s="580"/>
      <c r="DY5" s="580"/>
      <c r="DZ5" s="580"/>
      <c r="EA5" s="580"/>
      <c r="EB5" s="580"/>
      <c r="EC5" s="581"/>
    </row>
    <row r="6" spans="2:143" ht="11.25" customHeight="1" x14ac:dyDescent="0.15">
      <c r="B6" s="594" t="s">
        <v>162</v>
      </c>
      <c r="C6" s="595"/>
      <c r="D6" s="595"/>
      <c r="E6" s="595"/>
      <c r="F6" s="595"/>
      <c r="G6" s="595"/>
      <c r="H6" s="595"/>
      <c r="I6" s="595"/>
      <c r="J6" s="595"/>
      <c r="K6" s="595"/>
      <c r="L6" s="595"/>
      <c r="M6" s="595"/>
      <c r="N6" s="595"/>
      <c r="O6" s="595"/>
      <c r="P6" s="595"/>
      <c r="Q6" s="596"/>
      <c r="R6" s="597">
        <v>45830</v>
      </c>
      <c r="S6" s="598"/>
      <c r="T6" s="598"/>
      <c r="U6" s="598"/>
      <c r="V6" s="598"/>
      <c r="W6" s="598"/>
      <c r="X6" s="598"/>
      <c r="Y6" s="599"/>
      <c r="Z6" s="600">
        <v>1.3</v>
      </c>
      <c r="AA6" s="600"/>
      <c r="AB6" s="600"/>
      <c r="AC6" s="600"/>
      <c r="AD6" s="601">
        <v>45830</v>
      </c>
      <c r="AE6" s="601"/>
      <c r="AF6" s="601"/>
      <c r="AG6" s="601"/>
      <c r="AH6" s="601"/>
      <c r="AI6" s="601"/>
      <c r="AJ6" s="601"/>
      <c r="AK6" s="601"/>
      <c r="AL6" s="602">
        <v>2.5</v>
      </c>
      <c r="AM6" s="603"/>
      <c r="AN6" s="603"/>
      <c r="AO6" s="604"/>
      <c r="AP6" s="594" t="s">
        <v>163</v>
      </c>
      <c r="AQ6" s="595"/>
      <c r="AR6" s="595"/>
      <c r="AS6" s="595"/>
      <c r="AT6" s="595"/>
      <c r="AU6" s="595"/>
      <c r="AV6" s="595"/>
      <c r="AW6" s="595"/>
      <c r="AX6" s="595"/>
      <c r="AY6" s="595"/>
      <c r="AZ6" s="595"/>
      <c r="BA6" s="595"/>
      <c r="BB6" s="595"/>
      <c r="BC6" s="595"/>
      <c r="BD6" s="595"/>
      <c r="BE6" s="595"/>
      <c r="BF6" s="596"/>
      <c r="BG6" s="597">
        <v>274505</v>
      </c>
      <c r="BH6" s="598"/>
      <c r="BI6" s="598"/>
      <c r="BJ6" s="598"/>
      <c r="BK6" s="598"/>
      <c r="BL6" s="598"/>
      <c r="BM6" s="598"/>
      <c r="BN6" s="599"/>
      <c r="BO6" s="600">
        <v>98.4</v>
      </c>
      <c r="BP6" s="600"/>
      <c r="BQ6" s="600"/>
      <c r="BR6" s="600"/>
      <c r="BS6" s="601">
        <v>2560</v>
      </c>
      <c r="BT6" s="601"/>
      <c r="BU6" s="601"/>
      <c r="BV6" s="601"/>
      <c r="BW6" s="601"/>
      <c r="BX6" s="601"/>
      <c r="BY6" s="601"/>
      <c r="BZ6" s="601"/>
      <c r="CA6" s="601"/>
      <c r="CB6" s="605"/>
      <c r="CD6" s="583" t="s">
        <v>164</v>
      </c>
      <c r="CE6" s="584"/>
      <c r="CF6" s="584"/>
      <c r="CG6" s="584"/>
      <c r="CH6" s="584"/>
      <c r="CI6" s="584"/>
      <c r="CJ6" s="584"/>
      <c r="CK6" s="584"/>
      <c r="CL6" s="584"/>
      <c r="CM6" s="584"/>
      <c r="CN6" s="584"/>
      <c r="CO6" s="584"/>
      <c r="CP6" s="584"/>
      <c r="CQ6" s="585"/>
      <c r="CR6" s="597">
        <v>63014</v>
      </c>
      <c r="CS6" s="598"/>
      <c r="CT6" s="598"/>
      <c r="CU6" s="598"/>
      <c r="CV6" s="598"/>
      <c r="CW6" s="598"/>
      <c r="CX6" s="598"/>
      <c r="CY6" s="599"/>
      <c r="CZ6" s="591">
        <v>1.8</v>
      </c>
      <c r="DA6" s="592"/>
      <c r="DB6" s="592"/>
      <c r="DC6" s="608"/>
      <c r="DD6" s="606" t="s">
        <v>64</v>
      </c>
      <c r="DE6" s="598"/>
      <c r="DF6" s="598"/>
      <c r="DG6" s="598"/>
      <c r="DH6" s="598"/>
      <c r="DI6" s="598"/>
      <c r="DJ6" s="598"/>
      <c r="DK6" s="598"/>
      <c r="DL6" s="598"/>
      <c r="DM6" s="598"/>
      <c r="DN6" s="598"/>
      <c r="DO6" s="598"/>
      <c r="DP6" s="599"/>
      <c r="DQ6" s="606">
        <v>63014</v>
      </c>
      <c r="DR6" s="598"/>
      <c r="DS6" s="598"/>
      <c r="DT6" s="598"/>
      <c r="DU6" s="598"/>
      <c r="DV6" s="598"/>
      <c r="DW6" s="598"/>
      <c r="DX6" s="598"/>
      <c r="DY6" s="598"/>
      <c r="DZ6" s="598"/>
      <c r="EA6" s="598"/>
      <c r="EB6" s="598"/>
      <c r="EC6" s="607"/>
    </row>
    <row r="7" spans="2:143" ht="11.25" customHeight="1" x14ac:dyDescent="0.15">
      <c r="B7" s="594" t="s">
        <v>165</v>
      </c>
      <c r="C7" s="595"/>
      <c r="D7" s="595"/>
      <c r="E7" s="595"/>
      <c r="F7" s="595"/>
      <c r="G7" s="595"/>
      <c r="H7" s="595"/>
      <c r="I7" s="595"/>
      <c r="J7" s="595"/>
      <c r="K7" s="595"/>
      <c r="L7" s="595"/>
      <c r="M7" s="595"/>
      <c r="N7" s="595"/>
      <c r="O7" s="595"/>
      <c r="P7" s="595"/>
      <c r="Q7" s="596"/>
      <c r="R7" s="597">
        <v>212</v>
      </c>
      <c r="S7" s="598"/>
      <c r="T7" s="598"/>
      <c r="U7" s="598"/>
      <c r="V7" s="598"/>
      <c r="W7" s="598"/>
      <c r="X7" s="598"/>
      <c r="Y7" s="599"/>
      <c r="Z7" s="600">
        <v>0</v>
      </c>
      <c r="AA7" s="600"/>
      <c r="AB7" s="600"/>
      <c r="AC7" s="600"/>
      <c r="AD7" s="601">
        <v>212</v>
      </c>
      <c r="AE7" s="601"/>
      <c r="AF7" s="601"/>
      <c r="AG7" s="601"/>
      <c r="AH7" s="601"/>
      <c r="AI7" s="601"/>
      <c r="AJ7" s="601"/>
      <c r="AK7" s="601"/>
      <c r="AL7" s="602">
        <v>0</v>
      </c>
      <c r="AM7" s="603"/>
      <c r="AN7" s="603"/>
      <c r="AO7" s="604"/>
      <c r="AP7" s="594" t="s">
        <v>166</v>
      </c>
      <c r="AQ7" s="595"/>
      <c r="AR7" s="595"/>
      <c r="AS7" s="595"/>
      <c r="AT7" s="595"/>
      <c r="AU7" s="595"/>
      <c r="AV7" s="595"/>
      <c r="AW7" s="595"/>
      <c r="AX7" s="595"/>
      <c r="AY7" s="595"/>
      <c r="AZ7" s="595"/>
      <c r="BA7" s="595"/>
      <c r="BB7" s="595"/>
      <c r="BC7" s="595"/>
      <c r="BD7" s="595"/>
      <c r="BE7" s="595"/>
      <c r="BF7" s="596"/>
      <c r="BG7" s="597">
        <v>122310</v>
      </c>
      <c r="BH7" s="598"/>
      <c r="BI7" s="598"/>
      <c r="BJ7" s="598"/>
      <c r="BK7" s="598"/>
      <c r="BL7" s="598"/>
      <c r="BM7" s="598"/>
      <c r="BN7" s="599"/>
      <c r="BO7" s="600">
        <v>43.8</v>
      </c>
      <c r="BP7" s="600"/>
      <c r="BQ7" s="600"/>
      <c r="BR7" s="600"/>
      <c r="BS7" s="601">
        <v>2560</v>
      </c>
      <c r="BT7" s="601"/>
      <c r="BU7" s="601"/>
      <c r="BV7" s="601"/>
      <c r="BW7" s="601"/>
      <c r="BX7" s="601"/>
      <c r="BY7" s="601"/>
      <c r="BZ7" s="601"/>
      <c r="CA7" s="601"/>
      <c r="CB7" s="605"/>
      <c r="CD7" s="594" t="s">
        <v>167</v>
      </c>
      <c r="CE7" s="595"/>
      <c r="CF7" s="595"/>
      <c r="CG7" s="595"/>
      <c r="CH7" s="595"/>
      <c r="CI7" s="595"/>
      <c r="CJ7" s="595"/>
      <c r="CK7" s="595"/>
      <c r="CL7" s="595"/>
      <c r="CM7" s="595"/>
      <c r="CN7" s="595"/>
      <c r="CO7" s="595"/>
      <c r="CP7" s="595"/>
      <c r="CQ7" s="596"/>
      <c r="CR7" s="597">
        <v>788064</v>
      </c>
      <c r="CS7" s="598"/>
      <c r="CT7" s="598"/>
      <c r="CU7" s="598"/>
      <c r="CV7" s="598"/>
      <c r="CW7" s="598"/>
      <c r="CX7" s="598"/>
      <c r="CY7" s="599"/>
      <c r="CZ7" s="600">
        <v>22.7</v>
      </c>
      <c r="DA7" s="600"/>
      <c r="DB7" s="600"/>
      <c r="DC7" s="600"/>
      <c r="DD7" s="606">
        <v>39200</v>
      </c>
      <c r="DE7" s="598"/>
      <c r="DF7" s="598"/>
      <c r="DG7" s="598"/>
      <c r="DH7" s="598"/>
      <c r="DI7" s="598"/>
      <c r="DJ7" s="598"/>
      <c r="DK7" s="598"/>
      <c r="DL7" s="598"/>
      <c r="DM7" s="598"/>
      <c r="DN7" s="598"/>
      <c r="DO7" s="598"/>
      <c r="DP7" s="599"/>
      <c r="DQ7" s="606">
        <v>367387</v>
      </c>
      <c r="DR7" s="598"/>
      <c r="DS7" s="598"/>
      <c r="DT7" s="598"/>
      <c r="DU7" s="598"/>
      <c r="DV7" s="598"/>
      <c r="DW7" s="598"/>
      <c r="DX7" s="598"/>
      <c r="DY7" s="598"/>
      <c r="DZ7" s="598"/>
      <c r="EA7" s="598"/>
      <c r="EB7" s="598"/>
      <c r="EC7" s="607"/>
    </row>
    <row r="8" spans="2:143" ht="11.25" customHeight="1" x14ac:dyDescent="0.15">
      <c r="B8" s="594" t="s">
        <v>168</v>
      </c>
      <c r="C8" s="595"/>
      <c r="D8" s="595"/>
      <c r="E8" s="595"/>
      <c r="F8" s="595"/>
      <c r="G8" s="595"/>
      <c r="H8" s="595"/>
      <c r="I8" s="595"/>
      <c r="J8" s="595"/>
      <c r="K8" s="595"/>
      <c r="L8" s="595"/>
      <c r="M8" s="595"/>
      <c r="N8" s="595"/>
      <c r="O8" s="595"/>
      <c r="P8" s="595"/>
      <c r="Q8" s="596"/>
      <c r="R8" s="597">
        <v>711</v>
      </c>
      <c r="S8" s="598"/>
      <c r="T8" s="598"/>
      <c r="U8" s="598"/>
      <c r="V8" s="598"/>
      <c r="W8" s="598"/>
      <c r="X8" s="598"/>
      <c r="Y8" s="599"/>
      <c r="Z8" s="600">
        <v>0</v>
      </c>
      <c r="AA8" s="600"/>
      <c r="AB8" s="600"/>
      <c r="AC8" s="600"/>
      <c r="AD8" s="601">
        <v>711</v>
      </c>
      <c r="AE8" s="601"/>
      <c r="AF8" s="601"/>
      <c r="AG8" s="601"/>
      <c r="AH8" s="601"/>
      <c r="AI8" s="601"/>
      <c r="AJ8" s="601"/>
      <c r="AK8" s="601"/>
      <c r="AL8" s="602">
        <v>0</v>
      </c>
      <c r="AM8" s="603"/>
      <c r="AN8" s="603"/>
      <c r="AO8" s="604"/>
      <c r="AP8" s="594" t="s">
        <v>169</v>
      </c>
      <c r="AQ8" s="595"/>
      <c r="AR8" s="595"/>
      <c r="AS8" s="595"/>
      <c r="AT8" s="595"/>
      <c r="AU8" s="595"/>
      <c r="AV8" s="595"/>
      <c r="AW8" s="595"/>
      <c r="AX8" s="595"/>
      <c r="AY8" s="595"/>
      <c r="AZ8" s="595"/>
      <c r="BA8" s="595"/>
      <c r="BB8" s="595"/>
      <c r="BC8" s="595"/>
      <c r="BD8" s="595"/>
      <c r="BE8" s="595"/>
      <c r="BF8" s="596"/>
      <c r="BG8" s="597">
        <v>4806</v>
      </c>
      <c r="BH8" s="598"/>
      <c r="BI8" s="598"/>
      <c r="BJ8" s="598"/>
      <c r="BK8" s="598"/>
      <c r="BL8" s="598"/>
      <c r="BM8" s="598"/>
      <c r="BN8" s="599"/>
      <c r="BO8" s="600">
        <v>1.7</v>
      </c>
      <c r="BP8" s="600"/>
      <c r="BQ8" s="600"/>
      <c r="BR8" s="600"/>
      <c r="BS8" s="606" t="s">
        <v>64</v>
      </c>
      <c r="BT8" s="598"/>
      <c r="BU8" s="598"/>
      <c r="BV8" s="598"/>
      <c r="BW8" s="598"/>
      <c r="BX8" s="598"/>
      <c r="BY8" s="598"/>
      <c r="BZ8" s="598"/>
      <c r="CA8" s="598"/>
      <c r="CB8" s="607"/>
      <c r="CD8" s="594" t="s">
        <v>170</v>
      </c>
      <c r="CE8" s="595"/>
      <c r="CF8" s="595"/>
      <c r="CG8" s="595"/>
      <c r="CH8" s="595"/>
      <c r="CI8" s="595"/>
      <c r="CJ8" s="595"/>
      <c r="CK8" s="595"/>
      <c r="CL8" s="595"/>
      <c r="CM8" s="595"/>
      <c r="CN8" s="595"/>
      <c r="CO8" s="595"/>
      <c r="CP8" s="595"/>
      <c r="CQ8" s="596"/>
      <c r="CR8" s="597">
        <v>666048</v>
      </c>
      <c r="CS8" s="598"/>
      <c r="CT8" s="598"/>
      <c r="CU8" s="598"/>
      <c r="CV8" s="598"/>
      <c r="CW8" s="598"/>
      <c r="CX8" s="598"/>
      <c r="CY8" s="599"/>
      <c r="CZ8" s="600">
        <v>19.2</v>
      </c>
      <c r="DA8" s="600"/>
      <c r="DB8" s="600"/>
      <c r="DC8" s="600"/>
      <c r="DD8" s="606">
        <v>4879</v>
      </c>
      <c r="DE8" s="598"/>
      <c r="DF8" s="598"/>
      <c r="DG8" s="598"/>
      <c r="DH8" s="598"/>
      <c r="DI8" s="598"/>
      <c r="DJ8" s="598"/>
      <c r="DK8" s="598"/>
      <c r="DL8" s="598"/>
      <c r="DM8" s="598"/>
      <c r="DN8" s="598"/>
      <c r="DO8" s="598"/>
      <c r="DP8" s="599"/>
      <c r="DQ8" s="606">
        <v>453152</v>
      </c>
      <c r="DR8" s="598"/>
      <c r="DS8" s="598"/>
      <c r="DT8" s="598"/>
      <c r="DU8" s="598"/>
      <c r="DV8" s="598"/>
      <c r="DW8" s="598"/>
      <c r="DX8" s="598"/>
      <c r="DY8" s="598"/>
      <c r="DZ8" s="598"/>
      <c r="EA8" s="598"/>
      <c r="EB8" s="598"/>
      <c r="EC8" s="607"/>
    </row>
    <row r="9" spans="2:143" ht="11.25" customHeight="1" x14ac:dyDescent="0.15">
      <c r="B9" s="594" t="s">
        <v>171</v>
      </c>
      <c r="C9" s="595"/>
      <c r="D9" s="595"/>
      <c r="E9" s="595"/>
      <c r="F9" s="595"/>
      <c r="G9" s="595"/>
      <c r="H9" s="595"/>
      <c r="I9" s="595"/>
      <c r="J9" s="595"/>
      <c r="K9" s="595"/>
      <c r="L9" s="595"/>
      <c r="M9" s="595"/>
      <c r="N9" s="595"/>
      <c r="O9" s="595"/>
      <c r="P9" s="595"/>
      <c r="Q9" s="596"/>
      <c r="R9" s="597">
        <v>473</v>
      </c>
      <c r="S9" s="598"/>
      <c r="T9" s="598"/>
      <c r="U9" s="598"/>
      <c r="V9" s="598"/>
      <c r="W9" s="598"/>
      <c r="X9" s="598"/>
      <c r="Y9" s="599"/>
      <c r="Z9" s="600">
        <v>0</v>
      </c>
      <c r="AA9" s="600"/>
      <c r="AB9" s="600"/>
      <c r="AC9" s="600"/>
      <c r="AD9" s="601">
        <v>473</v>
      </c>
      <c r="AE9" s="601"/>
      <c r="AF9" s="601"/>
      <c r="AG9" s="601"/>
      <c r="AH9" s="601"/>
      <c r="AI9" s="601"/>
      <c r="AJ9" s="601"/>
      <c r="AK9" s="601"/>
      <c r="AL9" s="602">
        <v>0</v>
      </c>
      <c r="AM9" s="603"/>
      <c r="AN9" s="603"/>
      <c r="AO9" s="604"/>
      <c r="AP9" s="594" t="s">
        <v>172</v>
      </c>
      <c r="AQ9" s="595"/>
      <c r="AR9" s="595"/>
      <c r="AS9" s="595"/>
      <c r="AT9" s="595"/>
      <c r="AU9" s="595"/>
      <c r="AV9" s="595"/>
      <c r="AW9" s="595"/>
      <c r="AX9" s="595"/>
      <c r="AY9" s="595"/>
      <c r="AZ9" s="595"/>
      <c r="BA9" s="595"/>
      <c r="BB9" s="595"/>
      <c r="BC9" s="595"/>
      <c r="BD9" s="595"/>
      <c r="BE9" s="595"/>
      <c r="BF9" s="596"/>
      <c r="BG9" s="597">
        <v>103047</v>
      </c>
      <c r="BH9" s="598"/>
      <c r="BI9" s="598"/>
      <c r="BJ9" s="598"/>
      <c r="BK9" s="598"/>
      <c r="BL9" s="598"/>
      <c r="BM9" s="598"/>
      <c r="BN9" s="599"/>
      <c r="BO9" s="600">
        <v>36.9</v>
      </c>
      <c r="BP9" s="600"/>
      <c r="BQ9" s="600"/>
      <c r="BR9" s="600"/>
      <c r="BS9" s="606" t="s">
        <v>64</v>
      </c>
      <c r="BT9" s="598"/>
      <c r="BU9" s="598"/>
      <c r="BV9" s="598"/>
      <c r="BW9" s="598"/>
      <c r="BX9" s="598"/>
      <c r="BY9" s="598"/>
      <c r="BZ9" s="598"/>
      <c r="CA9" s="598"/>
      <c r="CB9" s="607"/>
      <c r="CD9" s="594" t="s">
        <v>173</v>
      </c>
      <c r="CE9" s="595"/>
      <c r="CF9" s="595"/>
      <c r="CG9" s="595"/>
      <c r="CH9" s="595"/>
      <c r="CI9" s="595"/>
      <c r="CJ9" s="595"/>
      <c r="CK9" s="595"/>
      <c r="CL9" s="595"/>
      <c r="CM9" s="595"/>
      <c r="CN9" s="595"/>
      <c r="CO9" s="595"/>
      <c r="CP9" s="595"/>
      <c r="CQ9" s="596"/>
      <c r="CR9" s="597">
        <v>170125</v>
      </c>
      <c r="CS9" s="598"/>
      <c r="CT9" s="598"/>
      <c r="CU9" s="598"/>
      <c r="CV9" s="598"/>
      <c r="CW9" s="598"/>
      <c r="CX9" s="598"/>
      <c r="CY9" s="599"/>
      <c r="CZ9" s="600">
        <v>4.9000000000000004</v>
      </c>
      <c r="DA9" s="600"/>
      <c r="DB9" s="600"/>
      <c r="DC9" s="600"/>
      <c r="DD9" s="606" t="s">
        <v>64</v>
      </c>
      <c r="DE9" s="598"/>
      <c r="DF9" s="598"/>
      <c r="DG9" s="598"/>
      <c r="DH9" s="598"/>
      <c r="DI9" s="598"/>
      <c r="DJ9" s="598"/>
      <c r="DK9" s="598"/>
      <c r="DL9" s="598"/>
      <c r="DM9" s="598"/>
      <c r="DN9" s="598"/>
      <c r="DO9" s="598"/>
      <c r="DP9" s="599"/>
      <c r="DQ9" s="606">
        <v>140473</v>
      </c>
      <c r="DR9" s="598"/>
      <c r="DS9" s="598"/>
      <c r="DT9" s="598"/>
      <c r="DU9" s="598"/>
      <c r="DV9" s="598"/>
      <c r="DW9" s="598"/>
      <c r="DX9" s="598"/>
      <c r="DY9" s="598"/>
      <c r="DZ9" s="598"/>
      <c r="EA9" s="598"/>
      <c r="EB9" s="598"/>
      <c r="EC9" s="607"/>
    </row>
    <row r="10" spans="2:143" ht="11.25" customHeight="1" x14ac:dyDescent="0.15">
      <c r="B10" s="594" t="s">
        <v>174</v>
      </c>
      <c r="C10" s="595"/>
      <c r="D10" s="595"/>
      <c r="E10" s="595"/>
      <c r="F10" s="595"/>
      <c r="G10" s="595"/>
      <c r="H10" s="595"/>
      <c r="I10" s="595"/>
      <c r="J10" s="595"/>
      <c r="K10" s="595"/>
      <c r="L10" s="595"/>
      <c r="M10" s="595"/>
      <c r="N10" s="595"/>
      <c r="O10" s="595"/>
      <c r="P10" s="595"/>
      <c r="Q10" s="596"/>
      <c r="R10" s="597" t="s">
        <v>64</v>
      </c>
      <c r="S10" s="598"/>
      <c r="T10" s="598"/>
      <c r="U10" s="598"/>
      <c r="V10" s="598"/>
      <c r="W10" s="598"/>
      <c r="X10" s="598"/>
      <c r="Y10" s="599"/>
      <c r="Z10" s="600" t="s">
        <v>64</v>
      </c>
      <c r="AA10" s="600"/>
      <c r="AB10" s="600"/>
      <c r="AC10" s="600"/>
      <c r="AD10" s="601" t="s">
        <v>64</v>
      </c>
      <c r="AE10" s="601"/>
      <c r="AF10" s="601"/>
      <c r="AG10" s="601"/>
      <c r="AH10" s="601"/>
      <c r="AI10" s="601"/>
      <c r="AJ10" s="601"/>
      <c r="AK10" s="601"/>
      <c r="AL10" s="602" t="s">
        <v>64</v>
      </c>
      <c r="AM10" s="603"/>
      <c r="AN10" s="603"/>
      <c r="AO10" s="604"/>
      <c r="AP10" s="594" t="s">
        <v>175</v>
      </c>
      <c r="AQ10" s="595"/>
      <c r="AR10" s="595"/>
      <c r="AS10" s="595"/>
      <c r="AT10" s="595"/>
      <c r="AU10" s="595"/>
      <c r="AV10" s="595"/>
      <c r="AW10" s="595"/>
      <c r="AX10" s="595"/>
      <c r="AY10" s="595"/>
      <c r="AZ10" s="595"/>
      <c r="BA10" s="595"/>
      <c r="BB10" s="595"/>
      <c r="BC10" s="595"/>
      <c r="BD10" s="595"/>
      <c r="BE10" s="595"/>
      <c r="BF10" s="596"/>
      <c r="BG10" s="597">
        <v>8291</v>
      </c>
      <c r="BH10" s="598"/>
      <c r="BI10" s="598"/>
      <c r="BJ10" s="598"/>
      <c r="BK10" s="598"/>
      <c r="BL10" s="598"/>
      <c r="BM10" s="598"/>
      <c r="BN10" s="599"/>
      <c r="BO10" s="600">
        <v>3</v>
      </c>
      <c r="BP10" s="600"/>
      <c r="BQ10" s="600"/>
      <c r="BR10" s="600"/>
      <c r="BS10" s="606">
        <v>1337</v>
      </c>
      <c r="BT10" s="598"/>
      <c r="BU10" s="598"/>
      <c r="BV10" s="598"/>
      <c r="BW10" s="598"/>
      <c r="BX10" s="598"/>
      <c r="BY10" s="598"/>
      <c r="BZ10" s="598"/>
      <c r="CA10" s="598"/>
      <c r="CB10" s="607"/>
      <c r="CD10" s="594" t="s">
        <v>176</v>
      </c>
      <c r="CE10" s="595"/>
      <c r="CF10" s="595"/>
      <c r="CG10" s="595"/>
      <c r="CH10" s="595"/>
      <c r="CI10" s="595"/>
      <c r="CJ10" s="595"/>
      <c r="CK10" s="595"/>
      <c r="CL10" s="595"/>
      <c r="CM10" s="595"/>
      <c r="CN10" s="595"/>
      <c r="CO10" s="595"/>
      <c r="CP10" s="595"/>
      <c r="CQ10" s="596"/>
      <c r="CR10" s="597" t="s">
        <v>64</v>
      </c>
      <c r="CS10" s="598"/>
      <c r="CT10" s="598"/>
      <c r="CU10" s="598"/>
      <c r="CV10" s="598"/>
      <c r="CW10" s="598"/>
      <c r="CX10" s="598"/>
      <c r="CY10" s="599"/>
      <c r="CZ10" s="600" t="s">
        <v>64</v>
      </c>
      <c r="DA10" s="600"/>
      <c r="DB10" s="600"/>
      <c r="DC10" s="600"/>
      <c r="DD10" s="606" t="s">
        <v>64</v>
      </c>
      <c r="DE10" s="598"/>
      <c r="DF10" s="598"/>
      <c r="DG10" s="598"/>
      <c r="DH10" s="598"/>
      <c r="DI10" s="598"/>
      <c r="DJ10" s="598"/>
      <c r="DK10" s="598"/>
      <c r="DL10" s="598"/>
      <c r="DM10" s="598"/>
      <c r="DN10" s="598"/>
      <c r="DO10" s="598"/>
      <c r="DP10" s="599"/>
      <c r="DQ10" s="606" t="s">
        <v>64</v>
      </c>
      <c r="DR10" s="598"/>
      <c r="DS10" s="598"/>
      <c r="DT10" s="598"/>
      <c r="DU10" s="598"/>
      <c r="DV10" s="598"/>
      <c r="DW10" s="598"/>
      <c r="DX10" s="598"/>
      <c r="DY10" s="598"/>
      <c r="DZ10" s="598"/>
      <c r="EA10" s="598"/>
      <c r="EB10" s="598"/>
      <c r="EC10" s="607"/>
    </row>
    <row r="11" spans="2:143" ht="11.25" customHeight="1" x14ac:dyDescent="0.15">
      <c r="B11" s="594" t="s">
        <v>177</v>
      </c>
      <c r="C11" s="595"/>
      <c r="D11" s="595"/>
      <c r="E11" s="595"/>
      <c r="F11" s="595"/>
      <c r="G11" s="595"/>
      <c r="H11" s="595"/>
      <c r="I11" s="595"/>
      <c r="J11" s="595"/>
      <c r="K11" s="595"/>
      <c r="L11" s="595"/>
      <c r="M11" s="595"/>
      <c r="N11" s="595"/>
      <c r="O11" s="595"/>
      <c r="P11" s="595"/>
      <c r="Q11" s="596"/>
      <c r="R11" s="597">
        <v>56869</v>
      </c>
      <c r="S11" s="598"/>
      <c r="T11" s="598"/>
      <c r="U11" s="598"/>
      <c r="V11" s="598"/>
      <c r="W11" s="598"/>
      <c r="X11" s="598"/>
      <c r="Y11" s="599"/>
      <c r="Z11" s="602">
        <v>1.6</v>
      </c>
      <c r="AA11" s="603"/>
      <c r="AB11" s="603"/>
      <c r="AC11" s="609"/>
      <c r="AD11" s="606">
        <v>56869</v>
      </c>
      <c r="AE11" s="598"/>
      <c r="AF11" s="598"/>
      <c r="AG11" s="598"/>
      <c r="AH11" s="598"/>
      <c r="AI11" s="598"/>
      <c r="AJ11" s="598"/>
      <c r="AK11" s="599"/>
      <c r="AL11" s="602">
        <v>3.1</v>
      </c>
      <c r="AM11" s="603"/>
      <c r="AN11" s="603"/>
      <c r="AO11" s="604"/>
      <c r="AP11" s="594" t="s">
        <v>178</v>
      </c>
      <c r="AQ11" s="595"/>
      <c r="AR11" s="595"/>
      <c r="AS11" s="595"/>
      <c r="AT11" s="595"/>
      <c r="AU11" s="595"/>
      <c r="AV11" s="595"/>
      <c r="AW11" s="595"/>
      <c r="AX11" s="595"/>
      <c r="AY11" s="595"/>
      <c r="AZ11" s="595"/>
      <c r="BA11" s="595"/>
      <c r="BB11" s="595"/>
      <c r="BC11" s="595"/>
      <c r="BD11" s="595"/>
      <c r="BE11" s="595"/>
      <c r="BF11" s="596"/>
      <c r="BG11" s="597">
        <v>6166</v>
      </c>
      <c r="BH11" s="598"/>
      <c r="BI11" s="598"/>
      <c r="BJ11" s="598"/>
      <c r="BK11" s="598"/>
      <c r="BL11" s="598"/>
      <c r="BM11" s="598"/>
      <c r="BN11" s="599"/>
      <c r="BO11" s="600">
        <v>2.2000000000000002</v>
      </c>
      <c r="BP11" s="600"/>
      <c r="BQ11" s="600"/>
      <c r="BR11" s="600"/>
      <c r="BS11" s="606">
        <v>1223</v>
      </c>
      <c r="BT11" s="598"/>
      <c r="BU11" s="598"/>
      <c r="BV11" s="598"/>
      <c r="BW11" s="598"/>
      <c r="BX11" s="598"/>
      <c r="BY11" s="598"/>
      <c r="BZ11" s="598"/>
      <c r="CA11" s="598"/>
      <c r="CB11" s="607"/>
      <c r="CD11" s="594" t="s">
        <v>179</v>
      </c>
      <c r="CE11" s="595"/>
      <c r="CF11" s="595"/>
      <c r="CG11" s="595"/>
      <c r="CH11" s="595"/>
      <c r="CI11" s="595"/>
      <c r="CJ11" s="595"/>
      <c r="CK11" s="595"/>
      <c r="CL11" s="595"/>
      <c r="CM11" s="595"/>
      <c r="CN11" s="595"/>
      <c r="CO11" s="595"/>
      <c r="CP11" s="595"/>
      <c r="CQ11" s="596"/>
      <c r="CR11" s="597">
        <v>442617</v>
      </c>
      <c r="CS11" s="598"/>
      <c r="CT11" s="598"/>
      <c r="CU11" s="598"/>
      <c r="CV11" s="598"/>
      <c r="CW11" s="598"/>
      <c r="CX11" s="598"/>
      <c r="CY11" s="599"/>
      <c r="CZ11" s="600">
        <v>12.8</v>
      </c>
      <c r="DA11" s="600"/>
      <c r="DB11" s="600"/>
      <c r="DC11" s="600"/>
      <c r="DD11" s="606">
        <v>50960</v>
      </c>
      <c r="DE11" s="598"/>
      <c r="DF11" s="598"/>
      <c r="DG11" s="598"/>
      <c r="DH11" s="598"/>
      <c r="DI11" s="598"/>
      <c r="DJ11" s="598"/>
      <c r="DK11" s="598"/>
      <c r="DL11" s="598"/>
      <c r="DM11" s="598"/>
      <c r="DN11" s="598"/>
      <c r="DO11" s="598"/>
      <c r="DP11" s="599"/>
      <c r="DQ11" s="606">
        <v>247881</v>
      </c>
      <c r="DR11" s="598"/>
      <c r="DS11" s="598"/>
      <c r="DT11" s="598"/>
      <c r="DU11" s="598"/>
      <c r="DV11" s="598"/>
      <c r="DW11" s="598"/>
      <c r="DX11" s="598"/>
      <c r="DY11" s="598"/>
      <c r="DZ11" s="598"/>
      <c r="EA11" s="598"/>
      <c r="EB11" s="598"/>
      <c r="EC11" s="607"/>
    </row>
    <row r="12" spans="2:143" ht="11.25" customHeight="1" x14ac:dyDescent="0.15">
      <c r="B12" s="594" t="s">
        <v>180</v>
      </c>
      <c r="C12" s="595"/>
      <c r="D12" s="595"/>
      <c r="E12" s="595"/>
      <c r="F12" s="595"/>
      <c r="G12" s="595"/>
      <c r="H12" s="595"/>
      <c r="I12" s="595"/>
      <c r="J12" s="595"/>
      <c r="K12" s="595"/>
      <c r="L12" s="595"/>
      <c r="M12" s="595"/>
      <c r="N12" s="595"/>
      <c r="O12" s="595"/>
      <c r="P12" s="595"/>
      <c r="Q12" s="596"/>
      <c r="R12" s="597" t="s">
        <v>64</v>
      </c>
      <c r="S12" s="598"/>
      <c r="T12" s="598"/>
      <c r="U12" s="598"/>
      <c r="V12" s="598"/>
      <c r="W12" s="598"/>
      <c r="X12" s="598"/>
      <c r="Y12" s="599"/>
      <c r="Z12" s="600" t="s">
        <v>64</v>
      </c>
      <c r="AA12" s="600"/>
      <c r="AB12" s="600"/>
      <c r="AC12" s="600"/>
      <c r="AD12" s="601" t="s">
        <v>64</v>
      </c>
      <c r="AE12" s="601"/>
      <c r="AF12" s="601"/>
      <c r="AG12" s="601"/>
      <c r="AH12" s="601"/>
      <c r="AI12" s="601"/>
      <c r="AJ12" s="601"/>
      <c r="AK12" s="601"/>
      <c r="AL12" s="602" t="s">
        <v>64</v>
      </c>
      <c r="AM12" s="603"/>
      <c r="AN12" s="603"/>
      <c r="AO12" s="604"/>
      <c r="AP12" s="594" t="s">
        <v>181</v>
      </c>
      <c r="AQ12" s="595"/>
      <c r="AR12" s="595"/>
      <c r="AS12" s="595"/>
      <c r="AT12" s="595"/>
      <c r="AU12" s="595"/>
      <c r="AV12" s="595"/>
      <c r="AW12" s="595"/>
      <c r="AX12" s="595"/>
      <c r="AY12" s="595"/>
      <c r="AZ12" s="595"/>
      <c r="BA12" s="595"/>
      <c r="BB12" s="595"/>
      <c r="BC12" s="595"/>
      <c r="BD12" s="595"/>
      <c r="BE12" s="595"/>
      <c r="BF12" s="596"/>
      <c r="BG12" s="597">
        <v>126254</v>
      </c>
      <c r="BH12" s="598"/>
      <c r="BI12" s="598"/>
      <c r="BJ12" s="598"/>
      <c r="BK12" s="598"/>
      <c r="BL12" s="598"/>
      <c r="BM12" s="598"/>
      <c r="BN12" s="599"/>
      <c r="BO12" s="600">
        <v>45.2</v>
      </c>
      <c r="BP12" s="600"/>
      <c r="BQ12" s="600"/>
      <c r="BR12" s="600"/>
      <c r="BS12" s="606" t="s">
        <v>64</v>
      </c>
      <c r="BT12" s="598"/>
      <c r="BU12" s="598"/>
      <c r="BV12" s="598"/>
      <c r="BW12" s="598"/>
      <c r="BX12" s="598"/>
      <c r="BY12" s="598"/>
      <c r="BZ12" s="598"/>
      <c r="CA12" s="598"/>
      <c r="CB12" s="607"/>
      <c r="CD12" s="594" t="s">
        <v>182</v>
      </c>
      <c r="CE12" s="595"/>
      <c r="CF12" s="595"/>
      <c r="CG12" s="595"/>
      <c r="CH12" s="595"/>
      <c r="CI12" s="595"/>
      <c r="CJ12" s="595"/>
      <c r="CK12" s="595"/>
      <c r="CL12" s="595"/>
      <c r="CM12" s="595"/>
      <c r="CN12" s="595"/>
      <c r="CO12" s="595"/>
      <c r="CP12" s="595"/>
      <c r="CQ12" s="596"/>
      <c r="CR12" s="597">
        <v>83727</v>
      </c>
      <c r="CS12" s="598"/>
      <c r="CT12" s="598"/>
      <c r="CU12" s="598"/>
      <c r="CV12" s="598"/>
      <c r="CW12" s="598"/>
      <c r="CX12" s="598"/>
      <c r="CY12" s="599"/>
      <c r="CZ12" s="600">
        <v>2.4</v>
      </c>
      <c r="DA12" s="600"/>
      <c r="DB12" s="600"/>
      <c r="DC12" s="600"/>
      <c r="DD12" s="606">
        <v>11294</v>
      </c>
      <c r="DE12" s="598"/>
      <c r="DF12" s="598"/>
      <c r="DG12" s="598"/>
      <c r="DH12" s="598"/>
      <c r="DI12" s="598"/>
      <c r="DJ12" s="598"/>
      <c r="DK12" s="598"/>
      <c r="DL12" s="598"/>
      <c r="DM12" s="598"/>
      <c r="DN12" s="598"/>
      <c r="DO12" s="598"/>
      <c r="DP12" s="599"/>
      <c r="DQ12" s="606">
        <v>64127</v>
      </c>
      <c r="DR12" s="598"/>
      <c r="DS12" s="598"/>
      <c r="DT12" s="598"/>
      <c r="DU12" s="598"/>
      <c r="DV12" s="598"/>
      <c r="DW12" s="598"/>
      <c r="DX12" s="598"/>
      <c r="DY12" s="598"/>
      <c r="DZ12" s="598"/>
      <c r="EA12" s="598"/>
      <c r="EB12" s="598"/>
      <c r="EC12" s="607"/>
    </row>
    <row r="13" spans="2:143" ht="11.25" customHeight="1" x14ac:dyDescent="0.15">
      <c r="B13" s="594" t="s">
        <v>183</v>
      </c>
      <c r="C13" s="595"/>
      <c r="D13" s="595"/>
      <c r="E13" s="595"/>
      <c r="F13" s="595"/>
      <c r="G13" s="595"/>
      <c r="H13" s="595"/>
      <c r="I13" s="595"/>
      <c r="J13" s="595"/>
      <c r="K13" s="595"/>
      <c r="L13" s="595"/>
      <c r="M13" s="595"/>
      <c r="N13" s="595"/>
      <c r="O13" s="595"/>
      <c r="P13" s="595"/>
      <c r="Q13" s="596"/>
      <c r="R13" s="597" t="s">
        <v>64</v>
      </c>
      <c r="S13" s="598"/>
      <c r="T13" s="598"/>
      <c r="U13" s="598"/>
      <c r="V13" s="598"/>
      <c r="W13" s="598"/>
      <c r="X13" s="598"/>
      <c r="Y13" s="599"/>
      <c r="Z13" s="600" t="s">
        <v>64</v>
      </c>
      <c r="AA13" s="600"/>
      <c r="AB13" s="600"/>
      <c r="AC13" s="600"/>
      <c r="AD13" s="601" t="s">
        <v>64</v>
      </c>
      <c r="AE13" s="601"/>
      <c r="AF13" s="601"/>
      <c r="AG13" s="601"/>
      <c r="AH13" s="601"/>
      <c r="AI13" s="601"/>
      <c r="AJ13" s="601"/>
      <c r="AK13" s="601"/>
      <c r="AL13" s="602" t="s">
        <v>64</v>
      </c>
      <c r="AM13" s="603"/>
      <c r="AN13" s="603"/>
      <c r="AO13" s="604"/>
      <c r="AP13" s="594" t="s">
        <v>184</v>
      </c>
      <c r="AQ13" s="595"/>
      <c r="AR13" s="595"/>
      <c r="AS13" s="595"/>
      <c r="AT13" s="595"/>
      <c r="AU13" s="595"/>
      <c r="AV13" s="595"/>
      <c r="AW13" s="595"/>
      <c r="AX13" s="595"/>
      <c r="AY13" s="595"/>
      <c r="AZ13" s="595"/>
      <c r="BA13" s="595"/>
      <c r="BB13" s="595"/>
      <c r="BC13" s="595"/>
      <c r="BD13" s="595"/>
      <c r="BE13" s="595"/>
      <c r="BF13" s="596"/>
      <c r="BG13" s="597">
        <v>126008</v>
      </c>
      <c r="BH13" s="598"/>
      <c r="BI13" s="598"/>
      <c r="BJ13" s="598"/>
      <c r="BK13" s="598"/>
      <c r="BL13" s="598"/>
      <c r="BM13" s="598"/>
      <c r="BN13" s="599"/>
      <c r="BO13" s="600">
        <v>45.2</v>
      </c>
      <c r="BP13" s="600"/>
      <c r="BQ13" s="600"/>
      <c r="BR13" s="600"/>
      <c r="BS13" s="606" t="s">
        <v>64</v>
      </c>
      <c r="BT13" s="598"/>
      <c r="BU13" s="598"/>
      <c r="BV13" s="598"/>
      <c r="BW13" s="598"/>
      <c r="BX13" s="598"/>
      <c r="BY13" s="598"/>
      <c r="BZ13" s="598"/>
      <c r="CA13" s="598"/>
      <c r="CB13" s="607"/>
      <c r="CD13" s="594" t="s">
        <v>185</v>
      </c>
      <c r="CE13" s="595"/>
      <c r="CF13" s="595"/>
      <c r="CG13" s="595"/>
      <c r="CH13" s="595"/>
      <c r="CI13" s="595"/>
      <c r="CJ13" s="595"/>
      <c r="CK13" s="595"/>
      <c r="CL13" s="595"/>
      <c r="CM13" s="595"/>
      <c r="CN13" s="595"/>
      <c r="CO13" s="595"/>
      <c r="CP13" s="595"/>
      <c r="CQ13" s="596"/>
      <c r="CR13" s="597">
        <v>606392</v>
      </c>
      <c r="CS13" s="598"/>
      <c r="CT13" s="598"/>
      <c r="CU13" s="598"/>
      <c r="CV13" s="598"/>
      <c r="CW13" s="598"/>
      <c r="CX13" s="598"/>
      <c r="CY13" s="599"/>
      <c r="CZ13" s="600">
        <v>17.5</v>
      </c>
      <c r="DA13" s="600"/>
      <c r="DB13" s="600"/>
      <c r="DC13" s="600"/>
      <c r="DD13" s="606">
        <v>437892</v>
      </c>
      <c r="DE13" s="598"/>
      <c r="DF13" s="598"/>
      <c r="DG13" s="598"/>
      <c r="DH13" s="598"/>
      <c r="DI13" s="598"/>
      <c r="DJ13" s="598"/>
      <c r="DK13" s="598"/>
      <c r="DL13" s="598"/>
      <c r="DM13" s="598"/>
      <c r="DN13" s="598"/>
      <c r="DO13" s="598"/>
      <c r="DP13" s="599"/>
      <c r="DQ13" s="606">
        <v>178047</v>
      </c>
      <c r="DR13" s="598"/>
      <c r="DS13" s="598"/>
      <c r="DT13" s="598"/>
      <c r="DU13" s="598"/>
      <c r="DV13" s="598"/>
      <c r="DW13" s="598"/>
      <c r="DX13" s="598"/>
      <c r="DY13" s="598"/>
      <c r="DZ13" s="598"/>
      <c r="EA13" s="598"/>
      <c r="EB13" s="598"/>
      <c r="EC13" s="607"/>
    </row>
    <row r="14" spans="2:143" ht="11.25" customHeight="1" x14ac:dyDescent="0.15">
      <c r="B14" s="594" t="s">
        <v>186</v>
      </c>
      <c r="C14" s="595"/>
      <c r="D14" s="595"/>
      <c r="E14" s="595"/>
      <c r="F14" s="595"/>
      <c r="G14" s="595"/>
      <c r="H14" s="595"/>
      <c r="I14" s="595"/>
      <c r="J14" s="595"/>
      <c r="K14" s="595"/>
      <c r="L14" s="595"/>
      <c r="M14" s="595"/>
      <c r="N14" s="595"/>
      <c r="O14" s="595"/>
      <c r="P14" s="595"/>
      <c r="Q14" s="596"/>
      <c r="R14" s="597">
        <v>5029</v>
      </c>
      <c r="S14" s="598"/>
      <c r="T14" s="598"/>
      <c r="U14" s="598"/>
      <c r="V14" s="598"/>
      <c r="W14" s="598"/>
      <c r="X14" s="598"/>
      <c r="Y14" s="599"/>
      <c r="Z14" s="600">
        <v>0.1</v>
      </c>
      <c r="AA14" s="600"/>
      <c r="AB14" s="600"/>
      <c r="AC14" s="600"/>
      <c r="AD14" s="601">
        <v>5029</v>
      </c>
      <c r="AE14" s="601"/>
      <c r="AF14" s="601"/>
      <c r="AG14" s="601"/>
      <c r="AH14" s="601"/>
      <c r="AI14" s="601"/>
      <c r="AJ14" s="601"/>
      <c r="AK14" s="601"/>
      <c r="AL14" s="602">
        <v>0.3</v>
      </c>
      <c r="AM14" s="603"/>
      <c r="AN14" s="603"/>
      <c r="AO14" s="604"/>
      <c r="AP14" s="594" t="s">
        <v>187</v>
      </c>
      <c r="AQ14" s="595"/>
      <c r="AR14" s="595"/>
      <c r="AS14" s="595"/>
      <c r="AT14" s="595"/>
      <c r="AU14" s="595"/>
      <c r="AV14" s="595"/>
      <c r="AW14" s="595"/>
      <c r="AX14" s="595"/>
      <c r="AY14" s="595"/>
      <c r="AZ14" s="595"/>
      <c r="BA14" s="595"/>
      <c r="BB14" s="595"/>
      <c r="BC14" s="595"/>
      <c r="BD14" s="595"/>
      <c r="BE14" s="595"/>
      <c r="BF14" s="596"/>
      <c r="BG14" s="597">
        <v>10819</v>
      </c>
      <c r="BH14" s="598"/>
      <c r="BI14" s="598"/>
      <c r="BJ14" s="598"/>
      <c r="BK14" s="598"/>
      <c r="BL14" s="598"/>
      <c r="BM14" s="598"/>
      <c r="BN14" s="599"/>
      <c r="BO14" s="600">
        <v>3.9</v>
      </c>
      <c r="BP14" s="600"/>
      <c r="BQ14" s="600"/>
      <c r="BR14" s="600"/>
      <c r="BS14" s="606" t="s">
        <v>64</v>
      </c>
      <c r="BT14" s="598"/>
      <c r="BU14" s="598"/>
      <c r="BV14" s="598"/>
      <c r="BW14" s="598"/>
      <c r="BX14" s="598"/>
      <c r="BY14" s="598"/>
      <c r="BZ14" s="598"/>
      <c r="CA14" s="598"/>
      <c r="CB14" s="607"/>
      <c r="CD14" s="594" t="s">
        <v>188</v>
      </c>
      <c r="CE14" s="595"/>
      <c r="CF14" s="595"/>
      <c r="CG14" s="595"/>
      <c r="CH14" s="595"/>
      <c r="CI14" s="595"/>
      <c r="CJ14" s="595"/>
      <c r="CK14" s="595"/>
      <c r="CL14" s="595"/>
      <c r="CM14" s="595"/>
      <c r="CN14" s="595"/>
      <c r="CO14" s="595"/>
      <c r="CP14" s="595"/>
      <c r="CQ14" s="596"/>
      <c r="CR14" s="597">
        <v>113221</v>
      </c>
      <c r="CS14" s="598"/>
      <c r="CT14" s="598"/>
      <c r="CU14" s="598"/>
      <c r="CV14" s="598"/>
      <c r="CW14" s="598"/>
      <c r="CX14" s="598"/>
      <c r="CY14" s="599"/>
      <c r="CZ14" s="600">
        <v>3.3</v>
      </c>
      <c r="DA14" s="600"/>
      <c r="DB14" s="600"/>
      <c r="DC14" s="600"/>
      <c r="DD14" s="606">
        <v>6215</v>
      </c>
      <c r="DE14" s="598"/>
      <c r="DF14" s="598"/>
      <c r="DG14" s="598"/>
      <c r="DH14" s="598"/>
      <c r="DI14" s="598"/>
      <c r="DJ14" s="598"/>
      <c r="DK14" s="598"/>
      <c r="DL14" s="598"/>
      <c r="DM14" s="598"/>
      <c r="DN14" s="598"/>
      <c r="DO14" s="598"/>
      <c r="DP14" s="599"/>
      <c r="DQ14" s="606">
        <v>106621</v>
      </c>
      <c r="DR14" s="598"/>
      <c r="DS14" s="598"/>
      <c r="DT14" s="598"/>
      <c r="DU14" s="598"/>
      <c r="DV14" s="598"/>
      <c r="DW14" s="598"/>
      <c r="DX14" s="598"/>
      <c r="DY14" s="598"/>
      <c r="DZ14" s="598"/>
      <c r="EA14" s="598"/>
      <c r="EB14" s="598"/>
      <c r="EC14" s="607"/>
    </row>
    <row r="15" spans="2:143" ht="11.25" customHeight="1" x14ac:dyDescent="0.15">
      <c r="B15" s="594" t="s">
        <v>189</v>
      </c>
      <c r="C15" s="595"/>
      <c r="D15" s="595"/>
      <c r="E15" s="595"/>
      <c r="F15" s="595"/>
      <c r="G15" s="595"/>
      <c r="H15" s="595"/>
      <c r="I15" s="595"/>
      <c r="J15" s="595"/>
      <c r="K15" s="595"/>
      <c r="L15" s="595"/>
      <c r="M15" s="595"/>
      <c r="N15" s="595"/>
      <c r="O15" s="595"/>
      <c r="P15" s="595"/>
      <c r="Q15" s="596"/>
      <c r="R15" s="597" t="s">
        <v>64</v>
      </c>
      <c r="S15" s="598"/>
      <c r="T15" s="598"/>
      <c r="U15" s="598"/>
      <c r="V15" s="598"/>
      <c r="W15" s="598"/>
      <c r="X15" s="598"/>
      <c r="Y15" s="599"/>
      <c r="Z15" s="600" t="s">
        <v>64</v>
      </c>
      <c r="AA15" s="600"/>
      <c r="AB15" s="600"/>
      <c r="AC15" s="600"/>
      <c r="AD15" s="601" t="s">
        <v>64</v>
      </c>
      <c r="AE15" s="601"/>
      <c r="AF15" s="601"/>
      <c r="AG15" s="601"/>
      <c r="AH15" s="601"/>
      <c r="AI15" s="601"/>
      <c r="AJ15" s="601"/>
      <c r="AK15" s="601"/>
      <c r="AL15" s="602" t="s">
        <v>64</v>
      </c>
      <c r="AM15" s="603"/>
      <c r="AN15" s="603"/>
      <c r="AO15" s="604"/>
      <c r="AP15" s="594" t="s">
        <v>190</v>
      </c>
      <c r="AQ15" s="595"/>
      <c r="AR15" s="595"/>
      <c r="AS15" s="595"/>
      <c r="AT15" s="595"/>
      <c r="AU15" s="595"/>
      <c r="AV15" s="595"/>
      <c r="AW15" s="595"/>
      <c r="AX15" s="595"/>
      <c r="AY15" s="595"/>
      <c r="AZ15" s="595"/>
      <c r="BA15" s="595"/>
      <c r="BB15" s="595"/>
      <c r="BC15" s="595"/>
      <c r="BD15" s="595"/>
      <c r="BE15" s="595"/>
      <c r="BF15" s="596"/>
      <c r="BG15" s="597">
        <v>15122</v>
      </c>
      <c r="BH15" s="598"/>
      <c r="BI15" s="598"/>
      <c r="BJ15" s="598"/>
      <c r="BK15" s="598"/>
      <c r="BL15" s="598"/>
      <c r="BM15" s="598"/>
      <c r="BN15" s="599"/>
      <c r="BO15" s="600">
        <v>5.4</v>
      </c>
      <c r="BP15" s="600"/>
      <c r="BQ15" s="600"/>
      <c r="BR15" s="600"/>
      <c r="BS15" s="606" t="s">
        <v>64</v>
      </c>
      <c r="BT15" s="598"/>
      <c r="BU15" s="598"/>
      <c r="BV15" s="598"/>
      <c r="BW15" s="598"/>
      <c r="BX15" s="598"/>
      <c r="BY15" s="598"/>
      <c r="BZ15" s="598"/>
      <c r="CA15" s="598"/>
      <c r="CB15" s="607"/>
      <c r="CD15" s="594" t="s">
        <v>191</v>
      </c>
      <c r="CE15" s="595"/>
      <c r="CF15" s="595"/>
      <c r="CG15" s="595"/>
      <c r="CH15" s="595"/>
      <c r="CI15" s="595"/>
      <c r="CJ15" s="595"/>
      <c r="CK15" s="595"/>
      <c r="CL15" s="595"/>
      <c r="CM15" s="595"/>
      <c r="CN15" s="595"/>
      <c r="CO15" s="595"/>
      <c r="CP15" s="595"/>
      <c r="CQ15" s="596"/>
      <c r="CR15" s="597">
        <v>198608</v>
      </c>
      <c r="CS15" s="598"/>
      <c r="CT15" s="598"/>
      <c r="CU15" s="598"/>
      <c r="CV15" s="598"/>
      <c r="CW15" s="598"/>
      <c r="CX15" s="598"/>
      <c r="CY15" s="599"/>
      <c r="CZ15" s="600">
        <v>5.7</v>
      </c>
      <c r="DA15" s="600"/>
      <c r="DB15" s="600"/>
      <c r="DC15" s="600"/>
      <c r="DD15" s="606">
        <v>5318</v>
      </c>
      <c r="DE15" s="598"/>
      <c r="DF15" s="598"/>
      <c r="DG15" s="598"/>
      <c r="DH15" s="598"/>
      <c r="DI15" s="598"/>
      <c r="DJ15" s="598"/>
      <c r="DK15" s="598"/>
      <c r="DL15" s="598"/>
      <c r="DM15" s="598"/>
      <c r="DN15" s="598"/>
      <c r="DO15" s="598"/>
      <c r="DP15" s="599"/>
      <c r="DQ15" s="606">
        <v>181302</v>
      </c>
      <c r="DR15" s="598"/>
      <c r="DS15" s="598"/>
      <c r="DT15" s="598"/>
      <c r="DU15" s="598"/>
      <c r="DV15" s="598"/>
      <c r="DW15" s="598"/>
      <c r="DX15" s="598"/>
      <c r="DY15" s="598"/>
      <c r="DZ15" s="598"/>
      <c r="EA15" s="598"/>
      <c r="EB15" s="598"/>
      <c r="EC15" s="607"/>
    </row>
    <row r="16" spans="2:143" ht="11.25" customHeight="1" x14ac:dyDescent="0.15">
      <c r="B16" s="594" t="s">
        <v>192</v>
      </c>
      <c r="C16" s="595"/>
      <c r="D16" s="595"/>
      <c r="E16" s="595"/>
      <c r="F16" s="595"/>
      <c r="G16" s="595"/>
      <c r="H16" s="595"/>
      <c r="I16" s="595"/>
      <c r="J16" s="595"/>
      <c r="K16" s="595"/>
      <c r="L16" s="595"/>
      <c r="M16" s="595"/>
      <c r="N16" s="595"/>
      <c r="O16" s="595"/>
      <c r="P16" s="595"/>
      <c r="Q16" s="596"/>
      <c r="R16" s="597">
        <v>1451</v>
      </c>
      <c r="S16" s="598"/>
      <c r="T16" s="598"/>
      <c r="U16" s="598"/>
      <c r="V16" s="598"/>
      <c r="W16" s="598"/>
      <c r="X16" s="598"/>
      <c r="Y16" s="599"/>
      <c r="Z16" s="600">
        <v>0</v>
      </c>
      <c r="AA16" s="600"/>
      <c r="AB16" s="600"/>
      <c r="AC16" s="600"/>
      <c r="AD16" s="601">
        <v>1451</v>
      </c>
      <c r="AE16" s="601"/>
      <c r="AF16" s="601"/>
      <c r="AG16" s="601"/>
      <c r="AH16" s="601"/>
      <c r="AI16" s="601"/>
      <c r="AJ16" s="601"/>
      <c r="AK16" s="601"/>
      <c r="AL16" s="602">
        <v>0.1</v>
      </c>
      <c r="AM16" s="603"/>
      <c r="AN16" s="603"/>
      <c r="AO16" s="604"/>
      <c r="AP16" s="594" t="s">
        <v>193</v>
      </c>
      <c r="AQ16" s="595"/>
      <c r="AR16" s="595"/>
      <c r="AS16" s="595"/>
      <c r="AT16" s="595"/>
      <c r="AU16" s="595"/>
      <c r="AV16" s="595"/>
      <c r="AW16" s="595"/>
      <c r="AX16" s="595"/>
      <c r="AY16" s="595"/>
      <c r="AZ16" s="595"/>
      <c r="BA16" s="595"/>
      <c r="BB16" s="595"/>
      <c r="BC16" s="595"/>
      <c r="BD16" s="595"/>
      <c r="BE16" s="595"/>
      <c r="BF16" s="596"/>
      <c r="BG16" s="597" t="s">
        <v>64</v>
      </c>
      <c r="BH16" s="598"/>
      <c r="BI16" s="598"/>
      <c r="BJ16" s="598"/>
      <c r="BK16" s="598"/>
      <c r="BL16" s="598"/>
      <c r="BM16" s="598"/>
      <c r="BN16" s="599"/>
      <c r="BO16" s="600" t="s">
        <v>64</v>
      </c>
      <c r="BP16" s="600"/>
      <c r="BQ16" s="600"/>
      <c r="BR16" s="600"/>
      <c r="BS16" s="606" t="s">
        <v>64</v>
      </c>
      <c r="BT16" s="598"/>
      <c r="BU16" s="598"/>
      <c r="BV16" s="598"/>
      <c r="BW16" s="598"/>
      <c r="BX16" s="598"/>
      <c r="BY16" s="598"/>
      <c r="BZ16" s="598"/>
      <c r="CA16" s="598"/>
      <c r="CB16" s="607"/>
      <c r="CD16" s="594" t="s">
        <v>194</v>
      </c>
      <c r="CE16" s="595"/>
      <c r="CF16" s="595"/>
      <c r="CG16" s="595"/>
      <c r="CH16" s="595"/>
      <c r="CI16" s="595"/>
      <c r="CJ16" s="595"/>
      <c r="CK16" s="595"/>
      <c r="CL16" s="595"/>
      <c r="CM16" s="595"/>
      <c r="CN16" s="595"/>
      <c r="CO16" s="595"/>
      <c r="CP16" s="595"/>
      <c r="CQ16" s="596"/>
      <c r="CR16" s="597" t="s">
        <v>64</v>
      </c>
      <c r="CS16" s="598"/>
      <c r="CT16" s="598"/>
      <c r="CU16" s="598"/>
      <c r="CV16" s="598"/>
      <c r="CW16" s="598"/>
      <c r="CX16" s="598"/>
      <c r="CY16" s="599"/>
      <c r="CZ16" s="600" t="s">
        <v>64</v>
      </c>
      <c r="DA16" s="600"/>
      <c r="DB16" s="600"/>
      <c r="DC16" s="600"/>
      <c r="DD16" s="606" t="s">
        <v>64</v>
      </c>
      <c r="DE16" s="598"/>
      <c r="DF16" s="598"/>
      <c r="DG16" s="598"/>
      <c r="DH16" s="598"/>
      <c r="DI16" s="598"/>
      <c r="DJ16" s="598"/>
      <c r="DK16" s="598"/>
      <c r="DL16" s="598"/>
      <c r="DM16" s="598"/>
      <c r="DN16" s="598"/>
      <c r="DO16" s="598"/>
      <c r="DP16" s="599"/>
      <c r="DQ16" s="606" t="s">
        <v>64</v>
      </c>
      <c r="DR16" s="598"/>
      <c r="DS16" s="598"/>
      <c r="DT16" s="598"/>
      <c r="DU16" s="598"/>
      <c r="DV16" s="598"/>
      <c r="DW16" s="598"/>
      <c r="DX16" s="598"/>
      <c r="DY16" s="598"/>
      <c r="DZ16" s="598"/>
      <c r="EA16" s="598"/>
      <c r="EB16" s="598"/>
      <c r="EC16" s="607"/>
    </row>
    <row r="17" spans="2:133" ht="11.25" customHeight="1" x14ac:dyDescent="0.15">
      <c r="B17" s="594" t="s">
        <v>195</v>
      </c>
      <c r="C17" s="595"/>
      <c r="D17" s="595"/>
      <c r="E17" s="595"/>
      <c r="F17" s="595"/>
      <c r="G17" s="595"/>
      <c r="H17" s="595"/>
      <c r="I17" s="595"/>
      <c r="J17" s="595"/>
      <c r="K17" s="595"/>
      <c r="L17" s="595"/>
      <c r="M17" s="595"/>
      <c r="N17" s="595"/>
      <c r="O17" s="595"/>
      <c r="P17" s="595"/>
      <c r="Q17" s="596"/>
      <c r="R17" s="597">
        <v>7074</v>
      </c>
      <c r="S17" s="598"/>
      <c r="T17" s="598"/>
      <c r="U17" s="598"/>
      <c r="V17" s="598"/>
      <c r="W17" s="598"/>
      <c r="X17" s="598"/>
      <c r="Y17" s="599"/>
      <c r="Z17" s="600">
        <v>0.2</v>
      </c>
      <c r="AA17" s="600"/>
      <c r="AB17" s="600"/>
      <c r="AC17" s="600"/>
      <c r="AD17" s="601">
        <v>7074</v>
      </c>
      <c r="AE17" s="601"/>
      <c r="AF17" s="601"/>
      <c r="AG17" s="601"/>
      <c r="AH17" s="601"/>
      <c r="AI17" s="601"/>
      <c r="AJ17" s="601"/>
      <c r="AK17" s="601"/>
      <c r="AL17" s="602">
        <v>0.4</v>
      </c>
      <c r="AM17" s="603"/>
      <c r="AN17" s="603"/>
      <c r="AO17" s="604"/>
      <c r="AP17" s="594" t="s">
        <v>196</v>
      </c>
      <c r="AQ17" s="595"/>
      <c r="AR17" s="595"/>
      <c r="AS17" s="595"/>
      <c r="AT17" s="595"/>
      <c r="AU17" s="595"/>
      <c r="AV17" s="595"/>
      <c r="AW17" s="595"/>
      <c r="AX17" s="595"/>
      <c r="AY17" s="595"/>
      <c r="AZ17" s="595"/>
      <c r="BA17" s="595"/>
      <c r="BB17" s="595"/>
      <c r="BC17" s="595"/>
      <c r="BD17" s="595"/>
      <c r="BE17" s="595"/>
      <c r="BF17" s="596"/>
      <c r="BG17" s="597" t="s">
        <v>64</v>
      </c>
      <c r="BH17" s="598"/>
      <c r="BI17" s="598"/>
      <c r="BJ17" s="598"/>
      <c r="BK17" s="598"/>
      <c r="BL17" s="598"/>
      <c r="BM17" s="598"/>
      <c r="BN17" s="599"/>
      <c r="BO17" s="600" t="s">
        <v>64</v>
      </c>
      <c r="BP17" s="600"/>
      <c r="BQ17" s="600"/>
      <c r="BR17" s="600"/>
      <c r="BS17" s="606" t="s">
        <v>64</v>
      </c>
      <c r="BT17" s="598"/>
      <c r="BU17" s="598"/>
      <c r="BV17" s="598"/>
      <c r="BW17" s="598"/>
      <c r="BX17" s="598"/>
      <c r="BY17" s="598"/>
      <c r="BZ17" s="598"/>
      <c r="CA17" s="598"/>
      <c r="CB17" s="607"/>
      <c r="CD17" s="594" t="s">
        <v>197</v>
      </c>
      <c r="CE17" s="595"/>
      <c r="CF17" s="595"/>
      <c r="CG17" s="595"/>
      <c r="CH17" s="595"/>
      <c r="CI17" s="595"/>
      <c r="CJ17" s="595"/>
      <c r="CK17" s="595"/>
      <c r="CL17" s="595"/>
      <c r="CM17" s="595"/>
      <c r="CN17" s="595"/>
      <c r="CO17" s="595"/>
      <c r="CP17" s="595"/>
      <c r="CQ17" s="596"/>
      <c r="CR17" s="597">
        <v>335773</v>
      </c>
      <c r="CS17" s="598"/>
      <c r="CT17" s="598"/>
      <c r="CU17" s="598"/>
      <c r="CV17" s="598"/>
      <c r="CW17" s="598"/>
      <c r="CX17" s="598"/>
      <c r="CY17" s="599"/>
      <c r="CZ17" s="600">
        <v>9.6999999999999993</v>
      </c>
      <c r="DA17" s="600"/>
      <c r="DB17" s="600"/>
      <c r="DC17" s="600"/>
      <c r="DD17" s="606" t="s">
        <v>64</v>
      </c>
      <c r="DE17" s="598"/>
      <c r="DF17" s="598"/>
      <c r="DG17" s="598"/>
      <c r="DH17" s="598"/>
      <c r="DI17" s="598"/>
      <c r="DJ17" s="598"/>
      <c r="DK17" s="598"/>
      <c r="DL17" s="598"/>
      <c r="DM17" s="598"/>
      <c r="DN17" s="598"/>
      <c r="DO17" s="598"/>
      <c r="DP17" s="599"/>
      <c r="DQ17" s="606">
        <v>294722</v>
      </c>
      <c r="DR17" s="598"/>
      <c r="DS17" s="598"/>
      <c r="DT17" s="598"/>
      <c r="DU17" s="598"/>
      <c r="DV17" s="598"/>
      <c r="DW17" s="598"/>
      <c r="DX17" s="598"/>
      <c r="DY17" s="598"/>
      <c r="DZ17" s="598"/>
      <c r="EA17" s="598"/>
      <c r="EB17" s="598"/>
      <c r="EC17" s="607"/>
    </row>
    <row r="18" spans="2:133" ht="11.25" customHeight="1" x14ac:dyDescent="0.15">
      <c r="B18" s="594" t="s">
        <v>198</v>
      </c>
      <c r="C18" s="595"/>
      <c r="D18" s="595"/>
      <c r="E18" s="595"/>
      <c r="F18" s="595"/>
      <c r="G18" s="595"/>
      <c r="H18" s="595"/>
      <c r="I18" s="595"/>
      <c r="J18" s="595"/>
      <c r="K18" s="595"/>
      <c r="L18" s="595"/>
      <c r="M18" s="595"/>
      <c r="N18" s="595"/>
      <c r="O18" s="595"/>
      <c r="P18" s="595"/>
      <c r="Q18" s="596"/>
      <c r="R18" s="597">
        <v>626</v>
      </c>
      <c r="S18" s="598"/>
      <c r="T18" s="598"/>
      <c r="U18" s="598"/>
      <c r="V18" s="598"/>
      <c r="W18" s="598"/>
      <c r="X18" s="598"/>
      <c r="Y18" s="599"/>
      <c r="Z18" s="600">
        <v>0</v>
      </c>
      <c r="AA18" s="600"/>
      <c r="AB18" s="600"/>
      <c r="AC18" s="600"/>
      <c r="AD18" s="601">
        <v>626</v>
      </c>
      <c r="AE18" s="601"/>
      <c r="AF18" s="601"/>
      <c r="AG18" s="601"/>
      <c r="AH18" s="601"/>
      <c r="AI18" s="601"/>
      <c r="AJ18" s="601"/>
      <c r="AK18" s="601"/>
      <c r="AL18" s="602">
        <v>0</v>
      </c>
      <c r="AM18" s="603"/>
      <c r="AN18" s="603"/>
      <c r="AO18" s="604"/>
      <c r="AP18" s="594" t="s">
        <v>199</v>
      </c>
      <c r="AQ18" s="595"/>
      <c r="AR18" s="595"/>
      <c r="AS18" s="595"/>
      <c r="AT18" s="595"/>
      <c r="AU18" s="595"/>
      <c r="AV18" s="595"/>
      <c r="AW18" s="595"/>
      <c r="AX18" s="595"/>
      <c r="AY18" s="595"/>
      <c r="AZ18" s="595"/>
      <c r="BA18" s="595"/>
      <c r="BB18" s="595"/>
      <c r="BC18" s="595"/>
      <c r="BD18" s="595"/>
      <c r="BE18" s="595"/>
      <c r="BF18" s="596"/>
      <c r="BG18" s="597" t="s">
        <v>64</v>
      </c>
      <c r="BH18" s="598"/>
      <c r="BI18" s="598"/>
      <c r="BJ18" s="598"/>
      <c r="BK18" s="598"/>
      <c r="BL18" s="598"/>
      <c r="BM18" s="598"/>
      <c r="BN18" s="599"/>
      <c r="BO18" s="600" t="s">
        <v>64</v>
      </c>
      <c r="BP18" s="600"/>
      <c r="BQ18" s="600"/>
      <c r="BR18" s="600"/>
      <c r="BS18" s="606" t="s">
        <v>64</v>
      </c>
      <c r="BT18" s="598"/>
      <c r="BU18" s="598"/>
      <c r="BV18" s="598"/>
      <c r="BW18" s="598"/>
      <c r="BX18" s="598"/>
      <c r="BY18" s="598"/>
      <c r="BZ18" s="598"/>
      <c r="CA18" s="598"/>
      <c r="CB18" s="607"/>
      <c r="CD18" s="594" t="s">
        <v>200</v>
      </c>
      <c r="CE18" s="595"/>
      <c r="CF18" s="595"/>
      <c r="CG18" s="595"/>
      <c r="CH18" s="595"/>
      <c r="CI18" s="595"/>
      <c r="CJ18" s="595"/>
      <c r="CK18" s="595"/>
      <c r="CL18" s="595"/>
      <c r="CM18" s="595"/>
      <c r="CN18" s="595"/>
      <c r="CO18" s="595"/>
      <c r="CP18" s="595"/>
      <c r="CQ18" s="596"/>
      <c r="CR18" s="597" t="s">
        <v>64</v>
      </c>
      <c r="CS18" s="598"/>
      <c r="CT18" s="598"/>
      <c r="CU18" s="598"/>
      <c r="CV18" s="598"/>
      <c r="CW18" s="598"/>
      <c r="CX18" s="598"/>
      <c r="CY18" s="599"/>
      <c r="CZ18" s="600" t="s">
        <v>64</v>
      </c>
      <c r="DA18" s="600"/>
      <c r="DB18" s="600"/>
      <c r="DC18" s="600"/>
      <c r="DD18" s="606" t="s">
        <v>64</v>
      </c>
      <c r="DE18" s="598"/>
      <c r="DF18" s="598"/>
      <c r="DG18" s="598"/>
      <c r="DH18" s="598"/>
      <c r="DI18" s="598"/>
      <c r="DJ18" s="598"/>
      <c r="DK18" s="598"/>
      <c r="DL18" s="598"/>
      <c r="DM18" s="598"/>
      <c r="DN18" s="598"/>
      <c r="DO18" s="598"/>
      <c r="DP18" s="599"/>
      <c r="DQ18" s="606" t="s">
        <v>64</v>
      </c>
      <c r="DR18" s="598"/>
      <c r="DS18" s="598"/>
      <c r="DT18" s="598"/>
      <c r="DU18" s="598"/>
      <c r="DV18" s="598"/>
      <c r="DW18" s="598"/>
      <c r="DX18" s="598"/>
      <c r="DY18" s="598"/>
      <c r="DZ18" s="598"/>
      <c r="EA18" s="598"/>
      <c r="EB18" s="598"/>
      <c r="EC18" s="607"/>
    </row>
    <row r="19" spans="2:133" ht="11.25" customHeight="1" x14ac:dyDescent="0.15">
      <c r="B19" s="594" t="s">
        <v>201</v>
      </c>
      <c r="C19" s="595"/>
      <c r="D19" s="595"/>
      <c r="E19" s="595"/>
      <c r="F19" s="595"/>
      <c r="G19" s="595"/>
      <c r="H19" s="595"/>
      <c r="I19" s="595"/>
      <c r="J19" s="595"/>
      <c r="K19" s="595"/>
      <c r="L19" s="595"/>
      <c r="M19" s="595"/>
      <c r="N19" s="595"/>
      <c r="O19" s="595"/>
      <c r="P19" s="595"/>
      <c r="Q19" s="596"/>
      <c r="R19" s="597">
        <v>744</v>
      </c>
      <c r="S19" s="598"/>
      <c r="T19" s="598"/>
      <c r="U19" s="598"/>
      <c r="V19" s="598"/>
      <c r="W19" s="598"/>
      <c r="X19" s="598"/>
      <c r="Y19" s="599"/>
      <c r="Z19" s="600">
        <v>0</v>
      </c>
      <c r="AA19" s="600"/>
      <c r="AB19" s="600"/>
      <c r="AC19" s="600"/>
      <c r="AD19" s="601">
        <v>744</v>
      </c>
      <c r="AE19" s="601"/>
      <c r="AF19" s="601"/>
      <c r="AG19" s="601"/>
      <c r="AH19" s="601"/>
      <c r="AI19" s="601"/>
      <c r="AJ19" s="601"/>
      <c r="AK19" s="601"/>
      <c r="AL19" s="602">
        <v>0</v>
      </c>
      <c r="AM19" s="603"/>
      <c r="AN19" s="603"/>
      <c r="AO19" s="604"/>
      <c r="AP19" s="594" t="s">
        <v>202</v>
      </c>
      <c r="AQ19" s="595"/>
      <c r="AR19" s="595"/>
      <c r="AS19" s="595"/>
      <c r="AT19" s="595"/>
      <c r="AU19" s="595"/>
      <c r="AV19" s="595"/>
      <c r="AW19" s="595"/>
      <c r="AX19" s="595"/>
      <c r="AY19" s="595"/>
      <c r="AZ19" s="595"/>
      <c r="BA19" s="595"/>
      <c r="BB19" s="595"/>
      <c r="BC19" s="595"/>
      <c r="BD19" s="595"/>
      <c r="BE19" s="595"/>
      <c r="BF19" s="596"/>
      <c r="BG19" s="597">
        <v>4519</v>
      </c>
      <c r="BH19" s="598"/>
      <c r="BI19" s="598"/>
      <c r="BJ19" s="598"/>
      <c r="BK19" s="598"/>
      <c r="BL19" s="598"/>
      <c r="BM19" s="598"/>
      <c r="BN19" s="599"/>
      <c r="BO19" s="600">
        <v>1.6</v>
      </c>
      <c r="BP19" s="600"/>
      <c r="BQ19" s="600"/>
      <c r="BR19" s="600"/>
      <c r="BS19" s="606" t="s">
        <v>64</v>
      </c>
      <c r="BT19" s="598"/>
      <c r="BU19" s="598"/>
      <c r="BV19" s="598"/>
      <c r="BW19" s="598"/>
      <c r="BX19" s="598"/>
      <c r="BY19" s="598"/>
      <c r="BZ19" s="598"/>
      <c r="CA19" s="598"/>
      <c r="CB19" s="607"/>
      <c r="CD19" s="594" t="s">
        <v>203</v>
      </c>
      <c r="CE19" s="595"/>
      <c r="CF19" s="595"/>
      <c r="CG19" s="595"/>
      <c r="CH19" s="595"/>
      <c r="CI19" s="595"/>
      <c r="CJ19" s="595"/>
      <c r="CK19" s="595"/>
      <c r="CL19" s="595"/>
      <c r="CM19" s="595"/>
      <c r="CN19" s="595"/>
      <c r="CO19" s="595"/>
      <c r="CP19" s="595"/>
      <c r="CQ19" s="596"/>
      <c r="CR19" s="597" t="s">
        <v>64</v>
      </c>
      <c r="CS19" s="598"/>
      <c r="CT19" s="598"/>
      <c r="CU19" s="598"/>
      <c r="CV19" s="598"/>
      <c r="CW19" s="598"/>
      <c r="CX19" s="598"/>
      <c r="CY19" s="599"/>
      <c r="CZ19" s="600" t="s">
        <v>64</v>
      </c>
      <c r="DA19" s="600"/>
      <c r="DB19" s="600"/>
      <c r="DC19" s="600"/>
      <c r="DD19" s="606" t="s">
        <v>64</v>
      </c>
      <c r="DE19" s="598"/>
      <c r="DF19" s="598"/>
      <c r="DG19" s="598"/>
      <c r="DH19" s="598"/>
      <c r="DI19" s="598"/>
      <c r="DJ19" s="598"/>
      <c r="DK19" s="598"/>
      <c r="DL19" s="598"/>
      <c r="DM19" s="598"/>
      <c r="DN19" s="598"/>
      <c r="DO19" s="598"/>
      <c r="DP19" s="599"/>
      <c r="DQ19" s="606" t="s">
        <v>64</v>
      </c>
      <c r="DR19" s="598"/>
      <c r="DS19" s="598"/>
      <c r="DT19" s="598"/>
      <c r="DU19" s="598"/>
      <c r="DV19" s="598"/>
      <c r="DW19" s="598"/>
      <c r="DX19" s="598"/>
      <c r="DY19" s="598"/>
      <c r="DZ19" s="598"/>
      <c r="EA19" s="598"/>
      <c r="EB19" s="598"/>
      <c r="EC19" s="607"/>
    </row>
    <row r="20" spans="2:133" ht="11.25" customHeight="1" x14ac:dyDescent="0.15">
      <c r="B20" s="594" t="s">
        <v>204</v>
      </c>
      <c r="C20" s="595"/>
      <c r="D20" s="595"/>
      <c r="E20" s="595"/>
      <c r="F20" s="595"/>
      <c r="G20" s="595"/>
      <c r="H20" s="595"/>
      <c r="I20" s="595"/>
      <c r="J20" s="595"/>
      <c r="K20" s="595"/>
      <c r="L20" s="595"/>
      <c r="M20" s="595"/>
      <c r="N20" s="595"/>
      <c r="O20" s="595"/>
      <c r="P20" s="595"/>
      <c r="Q20" s="596"/>
      <c r="R20" s="597">
        <v>66</v>
      </c>
      <c r="S20" s="598"/>
      <c r="T20" s="598"/>
      <c r="U20" s="598"/>
      <c r="V20" s="598"/>
      <c r="W20" s="598"/>
      <c r="X20" s="598"/>
      <c r="Y20" s="599"/>
      <c r="Z20" s="600">
        <v>0</v>
      </c>
      <c r="AA20" s="600"/>
      <c r="AB20" s="600"/>
      <c r="AC20" s="600"/>
      <c r="AD20" s="601">
        <v>66</v>
      </c>
      <c r="AE20" s="601"/>
      <c r="AF20" s="601"/>
      <c r="AG20" s="601"/>
      <c r="AH20" s="601"/>
      <c r="AI20" s="601"/>
      <c r="AJ20" s="601"/>
      <c r="AK20" s="601"/>
      <c r="AL20" s="602">
        <v>0</v>
      </c>
      <c r="AM20" s="603"/>
      <c r="AN20" s="603"/>
      <c r="AO20" s="604"/>
      <c r="AP20" s="594" t="s">
        <v>205</v>
      </c>
      <c r="AQ20" s="595"/>
      <c r="AR20" s="595"/>
      <c r="AS20" s="595"/>
      <c r="AT20" s="595"/>
      <c r="AU20" s="595"/>
      <c r="AV20" s="595"/>
      <c r="AW20" s="595"/>
      <c r="AX20" s="595"/>
      <c r="AY20" s="595"/>
      <c r="AZ20" s="595"/>
      <c r="BA20" s="595"/>
      <c r="BB20" s="595"/>
      <c r="BC20" s="595"/>
      <c r="BD20" s="595"/>
      <c r="BE20" s="595"/>
      <c r="BF20" s="596"/>
      <c r="BG20" s="597">
        <v>4519</v>
      </c>
      <c r="BH20" s="598"/>
      <c r="BI20" s="598"/>
      <c r="BJ20" s="598"/>
      <c r="BK20" s="598"/>
      <c r="BL20" s="598"/>
      <c r="BM20" s="598"/>
      <c r="BN20" s="599"/>
      <c r="BO20" s="600">
        <v>1.6</v>
      </c>
      <c r="BP20" s="600"/>
      <c r="BQ20" s="600"/>
      <c r="BR20" s="600"/>
      <c r="BS20" s="606" t="s">
        <v>64</v>
      </c>
      <c r="BT20" s="598"/>
      <c r="BU20" s="598"/>
      <c r="BV20" s="598"/>
      <c r="BW20" s="598"/>
      <c r="BX20" s="598"/>
      <c r="BY20" s="598"/>
      <c r="BZ20" s="598"/>
      <c r="CA20" s="598"/>
      <c r="CB20" s="607"/>
      <c r="CD20" s="594" t="s">
        <v>206</v>
      </c>
      <c r="CE20" s="595"/>
      <c r="CF20" s="595"/>
      <c r="CG20" s="595"/>
      <c r="CH20" s="595"/>
      <c r="CI20" s="595"/>
      <c r="CJ20" s="595"/>
      <c r="CK20" s="595"/>
      <c r="CL20" s="595"/>
      <c r="CM20" s="595"/>
      <c r="CN20" s="595"/>
      <c r="CO20" s="595"/>
      <c r="CP20" s="595"/>
      <c r="CQ20" s="596"/>
      <c r="CR20" s="597">
        <v>3467589</v>
      </c>
      <c r="CS20" s="598"/>
      <c r="CT20" s="598"/>
      <c r="CU20" s="598"/>
      <c r="CV20" s="598"/>
      <c r="CW20" s="598"/>
      <c r="CX20" s="598"/>
      <c r="CY20" s="599"/>
      <c r="CZ20" s="600">
        <v>100</v>
      </c>
      <c r="DA20" s="600"/>
      <c r="DB20" s="600"/>
      <c r="DC20" s="600"/>
      <c r="DD20" s="606">
        <v>555758</v>
      </c>
      <c r="DE20" s="598"/>
      <c r="DF20" s="598"/>
      <c r="DG20" s="598"/>
      <c r="DH20" s="598"/>
      <c r="DI20" s="598"/>
      <c r="DJ20" s="598"/>
      <c r="DK20" s="598"/>
      <c r="DL20" s="598"/>
      <c r="DM20" s="598"/>
      <c r="DN20" s="598"/>
      <c r="DO20" s="598"/>
      <c r="DP20" s="599"/>
      <c r="DQ20" s="606">
        <v>2096726</v>
      </c>
      <c r="DR20" s="598"/>
      <c r="DS20" s="598"/>
      <c r="DT20" s="598"/>
      <c r="DU20" s="598"/>
      <c r="DV20" s="598"/>
      <c r="DW20" s="598"/>
      <c r="DX20" s="598"/>
      <c r="DY20" s="598"/>
      <c r="DZ20" s="598"/>
      <c r="EA20" s="598"/>
      <c r="EB20" s="598"/>
      <c r="EC20" s="607"/>
    </row>
    <row r="21" spans="2:133" ht="11.25" customHeight="1" x14ac:dyDescent="0.15">
      <c r="B21" s="594" t="s">
        <v>207</v>
      </c>
      <c r="C21" s="595"/>
      <c r="D21" s="595"/>
      <c r="E21" s="595"/>
      <c r="F21" s="595"/>
      <c r="G21" s="595"/>
      <c r="H21" s="595"/>
      <c r="I21" s="595"/>
      <c r="J21" s="595"/>
      <c r="K21" s="595"/>
      <c r="L21" s="595"/>
      <c r="M21" s="595"/>
      <c r="N21" s="595"/>
      <c r="O21" s="595"/>
      <c r="P21" s="595"/>
      <c r="Q21" s="596"/>
      <c r="R21" s="597">
        <v>5638</v>
      </c>
      <c r="S21" s="598"/>
      <c r="T21" s="598"/>
      <c r="U21" s="598"/>
      <c r="V21" s="598"/>
      <c r="W21" s="598"/>
      <c r="X21" s="598"/>
      <c r="Y21" s="599"/>
      <c r="Z21" s="600">
        <v>0.2</v>
      </c>
      <c r="AA21" s="600"/>
      <c r="AB21" s="600"/>
      <c r="AC21" s="600"/>
      <c r="AD21" s="601">
        <v>5638</v>
      </c>
      <c r="AE21" s="601"/>
      <c r="AF21" s="601"/>
      <c r="AG21" s="601"/>
      <c r="AH21" s="601"/>
      <c r="AI21" s="601"/>
      <c r="AJ21" s="601"/>
      <c r="AK21" s="601"/>
      <c r="AL21" s="602">
        <v>0.3</v>
      </c>
      <c r="AM21" s="603"/>
      <c r="AN21" s="603"/>
      <c r="AO21" s="604"/>
      <c r="AP21" s="594" t="s">
        <v>208</v>
      </c>
      <c r="AQ21" s="610"/>
      <c r="AR21" s="610"/>
      <c r="AS21" s="610"/>
      <c r="AT21" s="610"/>
      <c r="AU21" s="610"/>
      <c r="AV21" s="610"/>
      <c r="AW21" s="610"/>
      <c r="AX21" s="610"/>
      <c r="AY21" s="610"/>
      <c r="AZ21" s="610"/>
      <c r="BA21" s="610"/>
      <c r="BB21" s="610"/>
      <c r="BC21" s="610"/>
      <c r="BD21" s="610"/>
      <c r="BE21" s="610"/>
      <c r="BF21" s="611"/>
      <c r="BG21" s="597">
        <v>4519</v>
      </c>
      <c r="BH21" s="598"/>
      <c r="BI21" s="598"/>
      <c r="BJ21" s="598"/>
      <c r="BK21" s="598"/>
      <c r="BL21" s="598"/>
      <c r="BM21" s="598"/>
      <c r="BN21" s="599"/>
      <c r="BO21" s="600">
        <v>1.6</v>
      </c>
      <c r="BP21" s="600"/>
      <c r="BQ21" s="600"/>
      <c r="BR21" s="600"/>
      <c r="BS21" s="606" t="s">
        <v>64</v>
      </c>
      <c r="BT21" s="598"/>
      <c r="BU21" s="598"/>
      <c r="BV21" s="598"/>
      <c r="BW21" s="598"/>
      <c r="BX21" s="598"/>
      <c r="BY21" s="598"/>
      <c r="BZ21" s="598"/>
      <c r="CA21" s="598"/>
      <c r="CB21" s="607"/>
      <c r="CD21" s="615"/>
      <c r="CE21" s="616"/>
      <c r="CF21" s="616"/>
      <c r="CG21" s="616"/>
      <c r="CH21" s="616"/>
      <c r="CI21" s="616"/>
      <c r="CJ21" s="616"/>
      <c r="CK21" s="616"/>
      <c r="CL21" s="616"/>
      <c r="CM21" s="616"/>
      <c r="CN21" s="616"/>
      <c r="CO21" s="616"/>
      <c r="CP21" s="616"/>
      <c r="CQ21" s="617"/>
      <c r="CR21" s="618"/>
      <c r="CS21" s="613"/>
      <c r="CT21" s="613"/>
      <c r="CU21" s="613"/>
      <c r="CV21" s="613"/>
      <c r="CW21" s="613"/>
      <c r="CX21" s="613"/>
      <c r="CY21" s="619"/>
      <c r="CZ21" s="620"/>
      <c r="DA21" s="620"/>
      <c r="DB21" s="620"/>
      <c r="DC21" s="620"/>
      <c r="DD21" s="612"/>
      <c r="DE21" s="613"/>
      <c r="DF21" s="613"/>
      <c r="DG21" s="613"/>
      <c r="DH21" s="613"/>
      <c r="DI21" s="613"/>
      <c r="DJ21" s="613"/>
      <c r="DK21" s="613"/>
      <c r="DL21" s="613"/>
      <c r="DM21" s="613"/>
      <c r="DN21" s="613"/>
      <c r="DO21" s="613"/>
      <c r="DP21" s="619"/>
      <c r="DQ21" s="612"/>
      <c r="DR21" s="613"/>
      <c r="DS21" s="613"/>
      <c r="DT21" s="613"/>
      <c r="DU21" s="613"/>
      <c r="DV21" s="613"/>
      <c r="DW21" s="613"/>
      <c r="DX21" s="613"/>
      <c r="DY21" s="613"/>
      <c r="DZ21" s="613"/>
      <c r="EA21" s="613"/>
      <c r="EB21" s="613"/>
      <c r="EC21" s="614"/>
    </row>
    <row r="22" spans="2:133" ht="11.25" customHeight="1" x14ac:dyDescent="0.15">
      <c r="B22" s="594" t="s">
        <v>209</v>
      </c>
      <c r="C22" s="595"/>
      <c r="D22" s="595"/>
      <c r="E22" s="595"/>
      <c r="F22" s="595"/>
      <c r="G22" s="595"/>
      <c r="H22" s="595"/>
      <c r="I22" s="595"/>
      <c r="J22" s="595"/>
      <c r="K22" s="595"/>
      <c r="L22" s="595"/>
      <c r="M22" s="595"/>
      <c r="N22" s="595"/>
      <c r="O22" s="595"/>
      <c r="P22" s="595"/>
      <c r="Q22" s="596"/>
      <c r="R22" s="597">
        <v>1564700</v>
      </c>
      <c r="S22" s="598"/>
      <c r="T22" s="598"/>
      <c r="U22" s="598"/>
      <c r="V22" s="598"/>
      <c r="W22" s="598"/>
      <c r="X22" s="598"/>
      <c r="Y22" s="599"/>
      <c r="Z22" s="600">
        <v>44.4</v>
      </c>
      <c r="AA22" s="600"/>
      <c r="AB22" s="600"/>
      <c r="AC22" s="600"/>
      <c r="AD22" s="601">
        <v>1425799</v>
      </c>
      <c r="AE22" s="601"/>
      <c r="AF22" s="601"/>
      <c r="AG22" s="601"/>
      <c r="AH22" s="601"/>
      <c r="AI22" s="601"/>
      <c r="AJ22" s="601"/>
      <c r="AK22" s="601"/>
      <c r="AL22" s="602">
        <v>78</v>
      </c>
      <c r="AM22" s="603"/>
      <c r="AN22" s="603"/>
      <c r="AO22" s="604"/>
      <c r="AP22" s="594" t="s">
        <v>210</v>
      </c>
      <c r="AQ22" s="610"/>
      <c r="AR22" s="610"/>
      <c r="AS22" s="610"/>
      <c r="AT22" s="610"/>
      <c r="AU22" s="610"/>
      <c r="AV22" s="610"/>
      <c r="AW22" s="610"/>
      <c r="AX22" s="610"/>
      <c r="AY22" s="610"/>
      <c r="AZ22" s="610"/>
      <c r="BA22" s="610"/>
      <c r="BB22" s="610"/>
      <c r="BC22" s="610"/>
      <c r="BD22" s="610"/>
      <c r="BE22" s="610"/>
      <c r="BF22" s="611"/>
      <c r="BG22" s="597" t="s">
        <v>64</v>
      </c>
      <c r="BH22" s="598"/>
      <c r="BI22" s="598"/>
      <c r="BJ22" s="598"/>
      <c r="BK22" s="598"/>
      <c r="BL22" s="598"/>
      <c r="BM22" s="598"/>
      <c r="BN22" s="599"/>
      <c r="BO22" s="600" t="s">
        <v>64</v>
      </c>
      <c r="BP22" s="600"/>
      <c r="BQ22" s="600"/>
      <c r="BR22" s="600"/>
      <c r="BS22" s="606" t="s">
        <v>64</v>
      </c>
      <c r="BT22" s="598"/>
      <c r="BU22" s="598"/>
      <c r="BV22" s="598"/>
      <c r="BW22" s="598"/>
      <c r="BX22" s="598"/>
      <c r="BY22" s="598"/>
      <c r="BZ22" s="598"/>
      <c r="CA22" s="598"/>
      <c r="CB22" s="607"/>
      <c r="CD22" s="579" t="s">
        <v>211</v>
      </c>
      <c r="CE22" s="580"/>
      <c r="CF22" s="580"/>
      <c r="CG22" s="580"/>
      <c r="CH22" s="580"/>
      <c r="CI22" s="580"/>
      <c r="CJ22" s="580"/>
      <c r="CK22" s="580"/>
      <c r="CL22" s="580"/>
      <c r="CM22" s="580"/>
      <c r="CN22" s="580"/>
      <c r="CO22" s="580"/>
      <c r="CP22" s="580"/>
      <c r="CQ22" s="580"/>
      <c r="CR22" s="580"/>
      <c r="CS22" s="580"/>
      <c r="CT22" s="580"/>
      <c r="CU22" s="580"/>
      <c r="CV22" s="580"/>
      <c r="CW22" s="580"/>
      <c r="CX22" s="580"/>
      <c r="CY22" s="580"/>
      <c r="CZ22" s="580"/>
      <c r="DA22" s="580"/>
      <c r="DB22" s="580"/>
      <c r="DC22" s="580"/>
      <c r="DD22" s="580"/>
      <c r="DE22" s="580"/>
      <c r="DF22" s="580"/>
      <c r="DG22" s="580"/>
      <c r="DH22" s="580"/>
      <c r="DI22" s="580"/>
      <c r="DJ22" s="580"/>
      <c r="DK22" s="580"/>
      <c r="DL22" s="580"/>
      <c r="DM22" s="580"/>
      <c r="DN22" s="580"/>
      <c r="DO22" s="580"/>
      <c r="DP22" s="580"/>
      <c r="DQ22" s="580"/>
      <c r="DR22" s="580"/>
      <c r="DS22" s="580"/>
      <c r="DT22" s="580"/>
      <c r="DU22" s="580"/>
      <c r="DV22" s="580"/>
      <c r="DW22" s="580"/>
      <c r="DX22" s="580"/>
      <c r="DY22" s="580"/>
      <c r="DZ22" s="580"/>
      <c r="EA22" s="580"/>
      <c r="EB22" s="580"/>
      <c r="EC22" s="581"/>
    </row>
    <row r="23" spans="2:133" ht="11.25" customHeight="1" x14ac:dyDescent="0.15">
      <c r="B23" s="594" t="s">
        <v>212</v>
      </c>
      <c r="C23" s="595"/>
      <c r="D23" s="595"/>
      <c r="E23" s="595"/>
      <c r="F23" s="595"/>
      <c r="G23" s="595"/>
      <c r="H23" s="595"/>
      <c r="I23" s="595"/>
      <c r="J23" s="595"/>
      <c r="K23" s="595"/>
      <c r="L23" s="595"/>
      <c r="M23" s="595"/>
      <c r="N23" s="595"/>
      <c r="O23" s="595"/>
      <c r="P23" s="595"/>
      <c r="Q23" s="596"/>
      <c r="R23" s="597">
        <v>1425799</v>
      </c>
      <c r="S23" s="598"/>
      <c r="T23" s="598"/>
      <c r="U23" s="598"/>
      <c r="V23" s="598"/>
      <c r="W23" s="598"/>
      <c r="X23" s="598"/>
      <c r="Y23" s="599"/>
      <c r="Z23" s="600">
        <v>40.5</v>
      </c>
      <c r="AA23" s="600"/>
      <c r="AB23" s="600"/>
      <c r="AC23" s="600"/>
      <c r="AD23" s="601">
        <v>1425799</v>
      </c>
      <c r="AE23" s="601"/>
      <c r="AF23" s="601"/>
      <c r="AG23" s="601"/>
      <c r="AH23" s="601"/>
      <c r="AI23" s="601"/>
      <c r="AJ23" s="601"/>
      <c r="AK23" s="601"/>
      <c r="AL23" s="602">
        <v>78</v>
      </c>
      <c r="AM23" s="603"/>
      <c r="AN23" s="603"/>
      <c r="AO23" s="604"/>
      <c r="AP23" s="594" t="s">
        <v>213</v>
      </c>
      <c r="AQ23" s="610"/>
      <c r="AR23" s="610"/>
      <c r="AS23" s="610"/>
      <c r="AT23" s="610"/>
      <c r="AU23" s="610"/>
      <c r="AV23" s="610"/>
      <c r="AW23" s="610"/>
      <c r="AX23" s="610"/>
      <c r="AY23" s="610"/>
      <c r="AZ23" s="610"/>
      <c r="BA23" s="610"/>
      <c r="BB23" s="610"/>
      <c r="BC23" s="610"/>
      <c r="BD23" s="610"/>
      <c r="BE23" s="610"/>
      <c r="BF23" s="611"/>
      <c r="BG23" s="597" t="s">
        <v>64</v>
      </c>
      <c r="BH23" s="598"/>
      <c r="BI23" s="598"/>
      <c r="BJ23" s="598"/>
      <c r="BK23" s="598"/>
      <c r="BL23" s="598"/>
      <c r="BM23" s="598"/>
      <c r="BN23" s="599"/>
      <c r="BO23" s="600" t="s">
        <v>64</v>
      </c>
      <c r="BP23" s="600"/>
      <c r="BQ23" s="600"/>
      <c r="BR23" s="600"/>
      <c r="BS23" s="606" t="s">
        <v>64</v>
      </c>
      <c r="BT23" s="598"/>
      <c r="BU23" s="598"/>
      <c r="BV23" s="598"/>
      <c r="BW23" s="598"/>
      <c r="BX23" s="598"/>
      <c r="BY23" s="598"/>
      <c r="BZ23" s="598"/>
      <c r="CA23" s="598"/>
      <c r="CB23" s="607"/>
      <c r="CD23" s="579" t="s">
        <v>153</v>
      </c>
      <c r="CE23" s="580"/>
      <c r="CF23" s="580"/>
      <c r="CG23" s="580"/>
      <c r="CH23" s="580"/>
      <c r="CI23" s="580"/>
      <c r="CJ23" s="580"/>
      <c r="CK23" s="580"/>
      <c r="CL23" s="580"/>
      <c r="CM23" s="580"/>
      <c r="CN23" s="580"/>
      <c r="CO23" s="580"/>
      <c r="CP23" s="580"/>
      <c r="CQ23" s="581"/>
      <c r="CR23" s="579" t="s">
        <v>214</v>
      </c>
      <c r="CS23" s="580"/>
      <c r="CT23" s="580"/>
      <c r="CU23" s="580"/>
      <c r="CV23" s="580"/>
      <c r="CW23" s="580"/>
      <c r="CX23" s="580"/>
      <c r="CY23" s="581"/>
      <c r="CZ23" s="579" t="s">
        <v>215</v>
      </c>
      <c r="DA23" s="580"/>
      <c r="DB23" s="580"/>
      <c r="DC23" s="581"/>
      <c r="DD23" s="579" t="s">
        <v>216</v>
      </c>
      <c r="DE23" s="580"/>
      <c r="DF23" s="580"/>
      <c r="DG23" s="580"/>
      <c r="DH23" s="580"/>
      <c r="DI23" s="580"/>
      <c r="DJ23" s="580"/>
      <c r="DK23" s="581"/>
      <c r="DL23" s="621" t="s">
        <v>217</v>
      </c>
      <c r="DM23" s="622"/>
      <c r="DN23" s="622"/>
      <c r="DO23" s="622"/>
      <c r="DP23" s="622"/>
      <c r="DQ23" s="622"/>
      <c r="DR23" s="622"/>
      <c r="DS23" s="622"/>
      <c r="DT23" s="622"/>
      <c r="DU23" s="622"/>
      <c r="DV23" s="623"/>
      <c r="DW23" s="579" t="s">
        <v>218</v>
      </c>
      <c r="DX23" s="580"/>
      <c r="DY23" s="580"/>
      <c r="DZ23" s="580"/>
      <c r="EA23" s="580"/>
      <c r="EB23" s="580"/>
      <c r="EC23" s="581"/>
    </row>
    <row r="24" spans="2:133" ht="11.25" customHeight="1" x14ac:dyDescent="0.15">
      <c r="B24" s="594" t="s">
        <v>219</v>
      </c>
      <c r="C24" s="595"/>
      <c r="D24" s="595"/>
      <c r="E24" s="595"/>
      <c r="F24" s="595"/>
      <c r="G24" s="595"/>
      <c r="H24" s="595"/>
      <c r="I24" s="595"/>
      <c r="J24" s="595"/>
      <c r="K24" s="595"/>
      <c r="L24" s="595"/>
      <c r="M24" s="595"/>
      <c r="N24" s="595"/>
      <c r="O24" s="595"/>
      <c r="P24" s="595"/>
      <c r="Q24" s="596"/>
      <c r="R24" s="597">
        <v>138901</v>
      </c>
      <c r="S24" s="598"/>
      <c r="T24" s="598"/>
      <c r="U24" s="598"/>
      <c r="V24" s="598"/>
      <c r="W24" s="598"/>
      <c r="X24" s="598"/>
      <c r="Y24" s="599"/>
      <c r="Z24" s="600">
        <v>3.9</v>
      </c>
      <c r="AA24" s="600"/>
      <c r="AB24" s="600"/>
      <c r="AC24" s="600"/>
      <c r="AD24" s="601" t="s">
        <v>64</v>
      </c>
      <c r="AE24" s="601"/>
      <c r="AF24" s="601"/>
      <c r="AG24" s="601"/>
      <c r="AH24" s="601"/>
      <c r="AI24" s="601"/>
      <c r="AJ24" s="601"/>
      <c r="AK24" s="601"/>
      <c r="AL24" s="602" t="s">
        <v>64</v>
      </c>
      <c r="AM24" s="603"/>
      <c r="AN24" s="603"/>
      <c r="AO24" s="604"/>
      <c r="AP24" s="594" t="s">
        <v>220</v>
      </c>
      <c r="AQ24" s="610"/>
      <c r="AR24" s="610"/>
      <c r="AS24" s="610"/>
      <c r="AT24" s="610"/>
      <c r="AU24" s="610"/>
      <c r="AV24" s="610"/>
      <c r="AW24" s="610"/>
      <c r="AX24" s="610"/>
      <c r="AY24" s="610"/>
      <c r="AZ24" s="610"/>
      <c r="BA24" s="610"/>
      <c r="BB24" s="610"/>
      <c r="BC24" s="610"/>
      <c r="BD24" s="610"/>
      <c r="BE24" s="610"/>
      <c r="BF24" s="611"/>
      <c r="BG24" s="597" t="s">
        <v>64</v>
      </c>
      <c r="BH24" s="598"/>
      <c r="BI24" s="598"/>
      <c r="BJ24" s="598"/>
      <c r="BK24" s="598"/>
      <c r="BL24" s="598"/>
      <c r="BM24" s="598"/>
      <c r="BN24" s="599"/>
      <c r="BO24" s="600" t="s">
        <v>64</v>
      </c>
      <c r="BP24" s="600"/>
      <c r="BQ24" s="600"/>
      <c r="BR24" s="600"/>
      <c r="BS24" s="606" t="s">
        <v>64</v>
      </c>
      <c r="BT24" s="598"/>
      <c r="BU24" s="598"/>
      <c r="BV24" s="598"/>
      <c r="BW24" s="598"/>
      <c r="BX24" s="598"/>
      <c r="BY24" s="598"/>
      <c r="BZ24" s="598"/>
      <c r="CA24" s="598"/>
      <c r="CB24" s="607"/>
      <c r="CD24" s="583" t="s">
        <v>221</v>
      </c>
      <c r="CE24" s="584"/>
      <c r="CF24" s="584"/>
      <c r="CG24" s="584"/>
      <c r="CH24" s="584"/>
      <c r="CI24" s="584"/>
      <c r="CJ24" s="584"/>
      <c r="CK24" s="584"/>
      <c r="CL24" s="584"/>
      <c r="CM24" s="584"/>
      <c r="CN24" s="584"/>
      <c r="CO24" s="584"/>
      <c r="CP24" s="584"/>
      <c r="CQ24" s="585"/>
      <c r="CR24" s="586">
        <v>1086363</v>
      </c>
      <c r="CS24" s="587"/>
      <c r="CT24" s="587"/>
      <c r="CU24" s="587"/>
      <c r="CV24" s="587"/>
      <c r="CW24" s="587"/>
      <c r="CX24" s="587"/>
      <c r="CY24" s="588"/>
      <c r="CZ24" s="591">
        <v>31.3</v>
      </c>
      <c r="DA24" s="592"/>
      <c r="DB24" s="592"/>
      <c r="DC24" s="608"/>
      <c r="DD24" s="624">
        <v>865970</v>
      </c>
      <c r="DE24" s="587"/>
      <c r="DF24" s="587"/>
      <c r="DG24" s="587"/>
      <c r="DH24" s="587"/>
      <c r="DI24" s="587"/>
      <c r="DJ24" s="587"/>
      <c r="DK24" s="588"/>
      <c r="DL24" s="624">
        <v>858972</v>
      </c>
      <c r="DM24" s="587"/>
      <c r="DN24" s="587"/>
      <c r="DO24" s="587"/>
      <c r="DP24" s="587"/>
      <c r="DQ24" s="587"/>
      <c r="DR24" s="587"/>
      <c r="DS24" s="587"/>
      <c r="DT24" s="587"/>
      <c r="DU24" s="587"/>
      <c r="DV24" s="588"/>
      <c r="DW24" s="591">
        <v>45.7</v>
      </c>
      <c r="DX24" s="592"/>
      <c r="DY24" s="592"/>
      <c r="DZ24" s="592"/>
      <c r="EA24" s="592"/>
      <c r="EB24" s="592"/>
      <c r="EC24" s="593"/>
    </row>
    <row r="25" spans="2:133" ht="11.25" customHeight="1" x14ac:dyDescent="0.15">
      <c r="B25" s="594" t="s">
        <v>222</v>
      </c>
      <c r="C25" s="595"/>
      <c r="D25" s="595"/>
      <c r="E25" s="595"/>
      <c r="F25" s="595"/>
      <c r="G25" s="595"/>
      <c r="H25" s="595"/>
      <c r="I25" s="595"/>
      <c r="J25" s="595"/>
      <c r="K25" s="595"/>
      <c r="L25" s="595"/>
      <c r="M25" s="595"/>
      <c r="N25" s="595"/>
      <c r="O25" s="595"/>
      <c r="P25" s="595"/>
      <c r="Q25" s="596"/>
      <c r="R25" s="597" t="s">
        <v>64</v>
      </c>
      <c r="S25" s="598"/>
      <c r="T25" s="598"/>
      <c r="U25" s="598"/>
      <c r="V25" s="598"/>
      <c r="W25" s="598"/>
      <c r="X25" s="598"/>
      <c r="Y25" s="599"/>
      <c r="Z25" s="600" t="s">
        <v>64</v>
      </c>
      <c r="AA25" s="600"/>
      <c r="AB25" s="600"/>
      <c r="AC25" s="600"/>
      <c r="AD25" s="601" t="s">
        <v>64</v>
      </c>
      <c r="AE25" s="601"/>
      <c r="AF25" s="601"/>
      <c r="AG25" s="601"/>
      <c r="AH25" s="601"/>
      <c r="AI25" s="601"/>
      <c r="AJ25" s="601"/>
      <c r="AK25" s="601"/>
      <c r="AL25" s="602" t="s">
        <v>64</v>
      </c>
      <c r="AM25" s="603"/>
      <c r="AN25" s="603"/>
      <c r="AO25" s="604"/>
      <c r="AP25" s="594" t="s">
        <v>223</v>
      </c>
      <c r="AQ25" s="610"/>
      <c r="AR25" s="610"/>
      <c r="AS25" s="610"/>
      <c r="AT25" s="610"/>
      <c r="AU25" s="610"/>
      <c r="AV25" s="610"/>
      <c r="AW25" s="610"/>
      <c r="AX25" s="610"/>
      <c r="AY25" s="610"/>
      <c r="AZ25" s="610"/>
      <c r="BA25" s="610"/>
      <c r="BB25" s="610"/>
      <c r="BC25" s="610"/>
      <c r="BD25" s="610"/>
      <c r="BE25" s="610"/>
      <c r="BF25" s="611"/>
      <c r="BG25" s="597" t="s">
        <v>64</v>
      </c>
      <c r="BH25" s="598"/>
      <c r="BI25" s="598"/>
      <c r="BJ25" s="598"/>
      <c r="BK25" s="598"/>
      <c r="BL25" s="598"/>
      <c r="BM25" s="598"/>
      <c r="BN25" s="599"/>
      <c r="BO25" s="600" t="s">
        <v>64</v>
      </c>
      <c r="BP25" s="600"/>
      <c r="BQ25" s="600"/>
      <c r="BR25" s="600"/>
      <c r="BS25" s="606" t="s">
        <v>64</v>
      </c>
      <c r="BT25" s="598"/>
      <c r="BU25" s="598"/>
      <c r="BV25" s="598"/>
      <c r="BW25" s="598"/>
      <c r="BX25" s="598"/>
      <c r="BY25" s="598"/>
      <c r="BZ25" s="598"/>
      <c r="CA25" s="598"/>
      <c r="CB25" s="607"/>
      <c r="CD25" s="594" t="s">
        <v>224</v>
      </c>
      <c r="CE25" s="595"/>
      <c r="CF25" s="595"/>
      <c r="CG25" s="595"/>
      <c r="CH25" s="595"/>
      <c r="CI25" s="595"/>
      <c r="CJ25" s="595"/>
      <c r="CK25" s="595"/>
      <c r="CL25" s="595"/>
      <c r="CM25" s="595"/>
      <c r="CN25" s="595"/>
      <c r="CO25" s="595"/>
      <c r="CP25" s="595"/>
      <c r="CQ25" s="596"/>
      <c r="CR25" s="597">
        <v>559228</v>
      </c>
      <c r="CS25" s="625"/>
      <c r="CT25" s="625"/>
      <c r="CU25" s="625"/>
      <c r="CV25" s="625"/>
      <c r="CW25" s="625"/>
      <c r="CX25" s="625"/>
      <c r="CY25" s="626"/>
      <c r="CZ25" s="602">
        <v>16.100000000000001</v>
      </c>
      <c r="DA25" s="627"/>
      <c r="DB25" s="627"/>
      <c r="DC25" s="629"/>
      <c r="DD25" s="606">
        <v>523332</v>
      </c>
      <c r="DE25" s="625"/>
      <c r="DF25" s="625"/>
      <c r="DG25" s="625"/>
      <c r="DH25" s="625"/>
      <c r="DI25" s="625"/>
      <c r="DJ25" s="625"/>
      <c r="DK25" s="626"/>
      <c r="DL25" s="606">
        <v>520647</v>
      </c>
      <c r="DM25" s="625"/>
      <c r="DN25" s="625"/>
      <c r="DO25" s="625"/>
      <c r="DP25" s="625"/>
      <c r="DQ25" s="625"/>
      <c r="DR25" s="625"/>
      <c r="DS25" s="625"/>
      <c r="DT25" s="625"/>
      <c r="DU25" s="625"/>
      <c r="DV25" s="626"/>
      <c r="DW25" s="602">
        <v>27.7</v>
      </c>
      <c r="DX25" s="627"/>
      <c r="DY25" s="627"/>
      <c r="DZ25" s="627"/>
      <c r="EA25" s="627"/>
      <c r="EB25" s="627"/>
      <c r="EC25" s="628"/>
    </row>
    <row r="26" spans="2:133" ht="11.25" customHeight="1" x14ac:dyDescent="0.15">
      <c r="B26" s="594" t="s">
        <v>225</v>
      </c>
      <c r="C26" s="595"/>
      <c r="D26" s="595"/>
      <c r="E26" s="595"/>
      <c r="F26" s="595"/>
      <c r="G26" s="595"/>
      <c r="H26" s="595"/>
      <c r="I26" s="595"/>
      <c r="J26" s="595"/>
      <c r="K26" s="595"/>
      <c r="L26" s="595"/>
      <c r="M26" s="595"/>
      <c r="N26" s="595"/>
      <c r="O26" s="595"/>
      <c r="P26" s="595"/>
      <c r="Q26" s="596"/>
      <c r="R26" s="597">
        <v>1961373</v>
      </c>
      <c r="S26" s="598"/>
      <c r="T26" s="598"/>
      <c r="U26" s="598"/>
      <c r="V26" s="598"/>
      <c r="W26" s="598"/>
      <c r="X26" s="598"/>
      <c r="Y26" s="599"/>
      <c r="Z26" s="600">
        <v>55.7</v>
      </c>
      <c r="AA26" s="600"/>
      <c r="AB26" s="600"/>
      <c r="AC26" s="600"/>
      <c r="AD26" s="601">
        <v>1822472</v>
      </c>
      <c r="AE26" s="601"/>
      <c r="AF26" s="601"/>
      <c r="AG26" s="601"/>
      <c r="AH26" s="601"/>
      <c r="AI26" s="601"/>
      <c r="AJ26" s="601"/>
      <c r="AK26" s="601"/>
      <c r="AL26" s="602">
        <v>99.7</v>
      </c>
      <c r="AM26" s="603"/>
      <c r="AN26" s="603"/>
      <c r="AO26" s="604"/>
      <c r="AP26" s="594" t="s">
        <v>226</v>
      </c>
      <c r="AQ26" s="610"/>
      <c r="AR26" s="610"/>
      <c r="AS26" s="610"/>
      <c r="AT26" s="610"/>
      <c r="AU26" s="610"/>
      <c r="AV26" s="610"/>
      <c r="AW26" s="610"/>
      <c r="AX26" s="610"/>
      <c r="AY26" s="610"/>
      <c r="AZ26" s="610"/>
      <c r="BA26" s="610"/>
      <c r="BB26" s="610"/>
      <c r="BC26" s="610"/>
      <c r="BD26" s="610"/>
      <c r="BE26" s="610"/>
      <c r="BF26" s="611"/>
      <c r="BG26" s="597" t="s">
        <v>64</v>
      </c>
      <c r="BH26" s="598"/>
      <c r="BI26" s="598"/>
      <c r="BJ26" s="598"/>
      <c r="BK26" s="598"/>
      <c r="BL26" s="598"/>
      <c r="BM26" s="598"/>
      <c r="BN26" s="599"/>
      <c r="BO26" s="600" t="s">
        <v>64</v>
      </c>
      <c r="BP26" s="600"/>
      <c r="BQ26" s="600"/>
      <c r="BR26" s="600"/>
      <c r="BS26" s="606" t="s">
        <v>64</v>
      </c>
      <c r="BT26" s="598"/>
      <c r="BU26" s="598"/>
      <c r="BV26" s="598"/>
      <c r="BW26" s="598"/>
      <c r="BX26" s="598"/>
      <c r="BY26" s="598"/>
      <c r="BZ26" s="598"/>
      <c r="CA26" s="598"/>
      <c r="CB26" s="607"/>
      <c r="CD26" s="594" t="s">
        <v>227</v>
      </c>
      <c r="CE26" s="595"/>
      <c r="CF26" s="595"/>
      <c r="CG26" s="595"/>
      <c r="CH26" s="595"/>
      <c r="CI26" s="595"/>
      <c r="CJ26" s="595"/>
      <c r="CK26" s="595"/>
      <c r="CL26" s="595"/>
      <c r="CM26" s="595"/>
      <c r="CN26" s="595"/>
      <c r="CO26" s="595"/>
      <c r="CP26" s="595"/>
      <c r="CQ26" s="596"/>
      <c r="CR26" s="597">
        <v>336091</v>
      </c>
      <c r="CS26" s="598"/>
      <c r="CT26" s="598"/>
      <c r="CU26" s="598"/>
      <c r="CV26" s="598"/>
      <c r="CW26" s="598"/>
      <c r="CX26" s="598"/>
      <c r="CY26" s="599"/>
      <c r="CZ26" s="602">
        <v>9.6999999999999993</v>
      </c>
      <c r="DA26" s="627"/>
      <c r="DB26" s="627"/>
      <c r="DC26" s="629"/>
      <c r="DD26" s="606">
        <v>302179</v>
      </c>
      <c r="DE26" s="598"/>
      <c r="DF26" s="598"/>
      <c r="DG26" s="598"/>
      <c r="DH26" s="598"/>
      <c r="DI26" s="598"/>
      <c r="DJ26" s="598"/>
      <c r="DK26" s="599"/>
      <c r="DL26" s="606" t="s">
        <v>64</v>
      </c>
      <c r="DM26" s="598"/>
      <c r="DN26" s="598"/>
      <c r="DO26" s="598"/>
      <c r="DP26" s="598"/>
      <c r="DQ26" s="598"/>
      <c r="DR26" s="598"/>
      <c r="DS26" s="598"/>
      <c r="DT26" s="598"/>
      <c r="DU26" s="598"/>
      <c r="DV26" s="599"/>
      <c r="DW26" s="602" t="s">
        <v>64</v>
      </c>
      <c r="DX26" s="627"/>
      <c r="DY26" s="627"/>
      <c r="DZ26" s="627"/>
      <c r="EA26" s="627"/>
      <c r="EB26" s="627"/>
      <c r="EC26" s="628"/>
    </row>
    <row r="27" spans="2:133" ht="11.25" customHeight="1" x14ac:dyDescent="0.15">
      <c r="B27" s="594" t="s">
        <v>228</v>
      </c>
      <c r="C27" s="595"/>
      <c r="D27" s="595"/>
      <c r="E27" s="595"/>
      <c r="F27" s="595"/>
      <c r="G27" s="595"/>
      <c r="H27" s="595"/>
      <c r="I27" s="595"/>
      <c r="J27" s="595"/>
      <c r="K27" s="595"/>
      <c r="L27" s="595"/>
      <c r="M27" s="595"/>
      <c r="N27" s="595"/>
      <c r="O27" s="595"/>
      <c r="P27" s="595"/>
      <c r="Q27" s="596"/>
      <c r="R27" s="597" t="s">
        <v>64</v>
      </c>
      <c r="S27" s="598"/>
      <c r="T27" s="598"/>
      <c r="U27" s="598"/>
      <c r="V27" s="598"/>
      <c r="W27" s="598"/>
      <c r="X27" s="598"/>
      <c r="Y27" s="599"/>
      <c r="Z27" s="600" t="s">
        <v>64</v>
      </c>
      <c r="AA27" s="600"/>
      <c r="AB27" s="600"/>
      <c r="AC27" s="600"/>
      <c r="AD27" s="601" t="s">
        <v>64</v>
      </c>
      <c r="AE27" s="601"/>
      <c r="AF27" s="601"/>
      <c r="AG27" s="601"/>
      <c r="AH27" s="601"/>
      <c r="AI27" s="601"/>
      <c r="AJ27" s="601"/>
      <c r="AK27" s="601"/>
      <c r="AL27" s="602" t="s">
        <v>64</v>
      </c>
      <c r="AM27" s="603"/>
      <c r="AN27" s="603"/>
      <c r="AO27" s="604"/>
      <c r="AP27" s="594" t="s">
        <v>229</v>
      </c>
      <c r="AQ27" s="595"/>
      <c r="AR27" s="595"/>
      <c r="AS27" s="595"/>
      <c r="AT27" s="595"/>
      <c r="AU27" s="595"/>
      <c r="AV27" s="595"/>
      <c r="AW27" s="595"/>
      <c r="AX27" s="595"/>
      <c r="AY27" s="595"/>
      <c r="AZ27" s="595"/>
      <c r="BA27" s="595"/>
      <c r="BB27" s="595"/>
      <c r="BC27" s="595"/>
      <c r="BD27" s="595"/>
      <c r="BE27" s="595"/>
      <c r="BF27" s="596"/>
      <c r="BG27" s="597">
        <v>279024</v>
      </c>
      <c r="BH27" s="598"/>
      <c r="BI27" s="598"/>
      <c r="BJ27" s="598"/>
      <c r="BK27" s="598"/>
      <c r="BL27" s="598"/>
      <c r="BM27" s="598"/>
      <c r="BN27" s="599"/>
      <c r="BO27" s="600">
        <v>100</v>
      </c>
      <c r="BP27" s="600"/>
      <c r="BQ27" s="600"/>
      <c r="BR27" s="600"/>
      <c r="BS27" s="606">
        <v>2560</v>
      </c>
      <c r="BT27" s="598"/>
      <c r="BU27" s="598"/>
      <c r="BV27" s="598"/>
      <c r="BW27" s="598"/>
      <c r="BX27" s="598"/>
      <c r="BY27" s="598"/>
      <c r="BZ27" s="598"/>
      <c r="CA27" s="598"/>
      <c r="CB27" s="607"/>
      <c r="CD27" s="594" t="s">
        <v>230</v>
      </c>
      <c r="CE27" s="595"/>
      <c r="CF27" s="595"/>
      <c r="CG27" s="595"/>
      <c r="CH27" s="595"/>
      <c r="CI27" s="595"/>
      <c r="CJ27" s="595"/>
      <c r="CK27" s="595"/>
      <c r="CL27" s="595"/>
      <c r="CM27" s="595"/>
      <c r="CN27" s="595"/>
      <c r="CO27" s="595"/>
      <c r="CP27" s="595"/>
      <c r="CQ27" s="596"/>
      <c r="CR27" s="597">
        <v>191362</v>
      </c>
      <c r="CS27" s="625"/>
      <c r="CT27" s="625"/>
      <c r="CU27" s="625"/>
      <c r="CV27" s="625"/>
      <c r="CW27" s="625"/>
      <c r="CX27" s="625"/>
      <c r="CY27" s="626"/>
      <c r="CZ27" s="602">
        <v>5.5</v>
      </c>
      <c r="DA27" s="627"/>
      <c r="DB27" s="627"/>
      <c r="DC27" s="629"/>
      <c r="DD27" s="606">
        <v>47916</v>
      </c>
      <c r="DE27" s="625"/>
      <c r="DF27" s="625"/>
      <c r="DG27" s="625"/>
      <c r="DH27" s="625"/>
      <c r="DI27" s="625"/>
      <c r="DJ27" s="625"/>
      <c r="DK27" s="626"/>
      <c r="DL27" s="606">
        <v>43603</v>
      </c>
      <c r="DM27" s="625"/>
      <c r="DN27" s="625"/>
      <c r="DO27" s="625"/>
      <c r="DP27" s="625"/>
      <c r="DQ27" s="625"/>
      <c r="DR27" s="625"/>
      <c r="DS27" s="625"/>
      <c r="DT27" s="625"/>
      <c r="DU27" s="625"/>
      <c r="DV27" s="626"/>
      <c r="DW27" s="602">
        <v>2.2999999999999998</v>
      </c>
      <c r="DX27" s="627"/>
      <c r="DY27" s="627"/>
      <c r="DZ27" s="627"/>
      <c r="EA27" s="627"/>
      <c r="EB27" s="627"/>
      <c r="EC27" s="628"/>
    </row>
    <row r="28" spans="2:133" ht="11.25" customHeight="1" x14ac:dyDescent="0.15">
      <c r="B28" s="594" t="s">
        <v>231</v>
      </c>
      <c r="C28" s="595"/>
      <c r="D28" s="595"/>
      <c r="E28" s="595"/>
      <c r="F28" s="595"/>
      <c r="G28" s="595"/>
      <c r="H28" s="595"/>
      <c r="I28" s="595"/>
      <c r="J28" s="595"/>
      <c r="K28" s="595"/>
      <c r="L28" s="595"/>
      <c r="M28" s="595"/>
      <c r="N28" s="595"/>
      <c r="O28" s="595"/>
      <c r="P28" s="595"/>
      <c r="Q28" s="596"/>
      <c r="R28" s="597">
        <v>11984</v>
      </c>
      <c r="S28" s="598"/>
      <c r="T28" s="598"/>
      <c r="U28" s="598"/>
      <c r="V28" s="598"/>
      <c r="W28" s="598"/>
      <c r="X28" s="598"/>
      <c r="Y28" s="599"/>
      <c r="Z28" s="600">
        <v>0.3</v>
      </c>
      <c r="AA28" s="600"/>
      <c r="AB28" s="600"/>
      <c r="AC28" s="600"/>
      <c r="AD28" s="601" t="s">
        <v>64</v>
      </c>
      <c r="AE28" s="601"/>
      <c r="AF28" s="601"/>
      <c r="AG28" s="601"/>
      <c r="AH28" s="601"/>
      <c r="AI28" s="601"/>
      <c r="AJ28" s="601"/>
      <c r="AK28" s="601"/>
      <c r="AL28" s="602" t="s">
        <v>64</v>
      </c>
      <c r="AM28" s="603"/>
      <c r="AN28" s="603"/>
      <c r="AO28" s="604"/>
      <c r="AP28" s="594"/>
      <c r="AQ28" s="595"/>
      <c r="AR28" s="595"/>
      <c r="AS28" s="595"/>
      <c r="AT28" s="595"/>
      <c r="AU28" s="595"/>
      <c r="AV28" s="595"/>
      <c r="AW28" s="595"/>
      <c r="AX28" s="595"/>
      <c r="AY28" s="595"/>
      <c r="AZ28" s="595"/>
      <c r="BA28" s="595"/>
      <c r="BB28" s="595"/>
      <c r="BC28" s="595"/>
      <c r="BD28" s="595"/>
      <c r="BE28" s="595"/>
      <c r="BF28" s="596"/>
      <c r="BG28" s="597"/>
      <c r="BH28" s="598"/>
      <c r="BI28" s="598"/>
      <c r="BJ28" s="598"/>
      <c r="BK28" s="598"/>
      <c r="BL28" s="598"/>
      <c r="BM28" s="598"/>
      <c r="BN28" s="599"/>
      <c r="BO28" s="600"/>
      <c r="BP28" s="600"/>
      <c r="BQ28" s="600"/>
      <c r="BR28" s="600"/>
      <c r="BS28" s="606"/>
      <c r="BT28" s="598"/>
      <c r="BU28" s="598"/>
      <c r="BV28" s="598"/>
      <c r="BW28" s="598"/>
      <c r="BX28" s="598"/>
      <c r="BY28" s="598"/>
      <c r="BZ28" s="598"/>
      <c r="CA28" s="598"/>
      <c r="CB28" s="607"/>
      <c r="CD28" s="594" t="s">
        <v>232</v>
      </c>
      <c r="CE28" s="595"/>
      <c r="CF28" s="595"/>
      <c r="CG28" s="595"/>
      <c r="CH28" s="595"/>
      <c r="CI28" s="595"/>
      <c r="CJ28" s="595"/>
      <c r="CK28" s="595"/>
      <c r="CL28" s="595"/>
      <c r="CM28" s="595"/>
      <c r="CN28" s="595"/>
      <c r="CO28" s="595"/>
      <c r="CP28" s="595"/>
      <c r="CQ28" s="596"/>
      <c r="CR28" s="597">
        <v>335773</v>
      </c>
      <c r="CS28" s="598"/>
      <c r="CT28" s="598"/>
      <c r="CU28" s="598"/>
      <c r="CV28" s="598"/>
      <c r="CW28" s="598"/>
      <c r="CX28" s="598"/>
      <c r="CY28" s="599"/>
      <c r="CZ28" s="602">
        <v>9.6999999999999993</v>
      </c>
      <c r="DA28" s="627"/>
      <c r="DB28" s="627"/>
      <c r="DC28" s="629"/>
      <c r="DD28" s="606">
        <v>294722</v>
      </c>
      <c r="DE28" s="598"/>
      <c r="DF28" s="598"/>
      <c r="DG28" s="598"/>
      <c r="DH28" s="598"/>
      <c r="DI28" s="598"/>
      <c r="DJ28" s="598"/>
      <c r="DK28" s="599"/>
      <c r="DL28" s="606">
        <v>294722</v>
      </c>
      <c r="DM28" s="598"/>
      <c r="DN28" s="598"/>
      <c r="DO28" s="598"/>
      <c r="DP28" s="598"/>
      <c r="DQ28" s="598"/>
      <c r="DR28" s="598"/>
      <c r="DS28" s="598"/>
      <c r="DT28" s="598"/>
      <c r="DU28" s="598"/>
      <c r="DV28" s="599"/>
      <c r="DW28" s="602">
        <v>15.7</v>
      </c>
      <c r="DX28" s="627"/>
      <c r="DY28" s="627"/>
      <c r="DZ28" s="627"/>
      <c r="EA28" s="627"/>
      <c r="EB28" s="627"/>
      <c r="EC28" s="628"/>
    </row>
    <row r="29" spans="2:133" ht="11.25" customHeight="1" x14ac:dyDescent="0.15">
      <c r="B29" s="594" t="s">
        <v>233</v>
      </c>
      <c r="C29" s="595"/>
      <c r="D29" s="595"/>
      <c r="E29" s="595"/>
      <c r="F29" s="595"/>
      <c r="G29" s="595"/>
      <c r="H29" s="595"/>
      <c r="I29" s="595"/>
      <c r="J29" s="595"/>
      <c r="K29" s="595"/>
      <c r="L29" s="595"/>
      <c r="M29" s="595"/>
      <c r="N29" s="595"/>
      <c r="O29" s="595"/>
      <c r="P29" s="595"/>
      <c r="Q29" s="596"/>
      <c r="R29" s="597">
        <v>58527</v>
      </c>
      <c r="S29" s="598"/>
      <c r="T29" s="598"/>
      <c r="U29" s="598"/>
      <c r="V29" s="598"/>
      <c r="W29" s="598"/>
      <c r="X29" s="598"/>
      <c r="Y29" s="599"/>
      <c r="Z29" s="600">
        <v>1.7</v>
      </c>
      <c r="AA29" s="600"/>
      <c r="AB29" s="600"/>
      <c r="AC29" s="600"/>
      <c r="AD29" s="601">
        <v>1980</v>
      </c>
      <c r="AE29" s="601"/>
      <c r="AF29" s="601"/>
      <c r="AG29" s="601"/>
      <c r="AH29" s="601"/>
      <c r="AI29" s="601"/>
      <c r="AJ29" s="601"/>
      <c r="AK29" s="601"/>
      <c r="AL29" s="602">
        <v>0.1</v>
      </c>
      <c r="AM29" s="603"/>
      <c r="AN29" s="603"/>
      <c r="AO29" s="604"/>
      <c r="AP29" s="615"/>
      <c r="AQ29" s="616"/>
      <c r="AR29" s="616"/>
      <c r="AS29" s="616"/>
      <c r="AT29" s="616"/>
      <c r="AU29" s="616"/>
      <c r="AV29" s="616"/>
      <c r="AW29" s="616"/>
      <c r="AX29" s="616"/>
      <c r="AY29" s="616"/>
      <c r="AZ29" s="616"/>
      <c r="BA29" s="616"/>
      <c r="BB29" s="616"/>
      <c r="BC29" s="616"/>
      <c r="BD29" s="616"/>
      <c r="BE29" s="616"/>
      <c r="BF29" s="617"/>
      <c r="BG29" s="597"/>
      <c r="BH29" s="598"/>
      <c r="BI29" s="598"/>
      <c r="BJ29" s="598"/>
      <c r="BK29" s="598"/>
      <c r="BL29" s="598"/>
      <c r="BM29" s="598"/>
      <c r="BN29" s="599"/>
      <c r="BO29" s="600"/>
      <c r="BP29" s="600"/>
      <c r="BQ29" s="600"/>
      <c r="BR29" s="600"/>
      <c r="BS29" s="601"/>
      <c r="BT29" s="601"/>
      <c r="BU29" s="601"/>
      <c r="BV29" s="601"/>
      <c r="BW29" s="601"/>
      <c r="BX29" s="601"/>
      <c r="BY29" s="601"/>
      <c r="BZ29" s="601"/>
      <c r="CA29" s="601"/>
      <c r="CB29" s="605"/>
      <c r="CD29" s="632" t="s">
        <v>234</v>
      </c>
      <c r="CE29" s="633"/>
      <c r="CF29" s="594" t="s">
        <v>235</v>
      </c>
      <c r="CG29" s="595"/>
      <c r="CH29" s="595"/>
      <c r="CI29" s="595"/>
      <c r="CJ29" s="595"/>
      <c r="CK29" s="595"/>
      <c r="CL29" s="595"/>
      <c r="CM29" s="595"/>
      <c r="CN29" s="595"/>
      <c r="CO29" s="595"/>
      <c r="CP29" s="595"/>
      <c r="CQ29" s="596"/>
      <c r="CR29" s="597">
        <v>335749</v>
      </c>
      <c r="CS29" s="625"/>
      <c r="CT29" s="625"/>
      <c r="CU29" s="625"/>
      <c r="CV29" s="625"/>
      <c r="CW29" s="625"/>
      <c r="CX29" s="625"/>
      <c r="CY29" s="626"/>
      <c r="CZ29" s="602">
        <v>9.6999999999999993</v>
      </c>
      <c r="DA29" s="627"/>
      <c r="DB29" s="627"/>
      <c r="DC29" s="629"/>
      <c r="DD29" s="606">
        <v>294698</v>
      </c>
      <c r="DE29" s="625"/>
      <c r="DF29" s="625"/>
      <c r="DG29" s="625"/>
      <c r="DH29" s="625"/>
      <c r="DI29" s="625"/>
      <c r="DJ29" s="625"/>
      <c r="DK29" s="626"/>
      <c r="DL29" s="606">
        <v>294698</v>
      </c>
      <c r="DM29" s="625"/>
      <c r="DN29" s="625"/>
      <c r="DO29" s="625"/>
      <c r="DP29" s="625"/>
      <c r="DQ29" s="625"/>
      <c r="DR29" s="625"/>
      <c r="DS29" s="625"/>
      <c r="DT29" s="625"/>
      <c r="DU29" s="625"/>
      <c r="DV29" s="626"/>
      <c r="DW29" s="602">
        <v>15.7</v>
      </c>
      <c r="DX29" s="627"/>
      <c r="DY29" s="627"/>
      <c r="DZ29" s="627"/>
      <c r="EA29" s="627"/>
      <c r="EB29" s="627"/>
      <c r="EC29" s="628"/>
    </row>
    <row r="30" spans="2:133" ht="11.25" customHeight="1" x14ac:dyDescent="0.15">
      <c r="B30" s="594" t="s">
        <v>236</v>
      </c>
      <c r="C30" s="595"/>
      <c r="D30" s="595"/>
      <c r="E30" s="595"/>
      <c r="F30" s="595"/>
      <c r="G30" s="595"/>
      <c r="H30" s="595"/>
      <c r="I30" s="595"/>
      <c r="J30" s="595"/>
      <c r="K30" s="595"/>
      <c r="L30" s="595"/>
      <c r="M30" s="595"/>
      <c r="N30" s="595"/>
      <c r="O30" s="595"/>
      <c r="P30" s="595"/>
      <c r="Q30" s="596"/>
      <c r="R30" s="597">
        <v>9168</v>
      </c>
      <c r="S30" s="598"/>
      <c r="T30" s="598"/>
      <c r="U30" s="598"/>
      <c r="V30" s="598"/>
      <c r="W30" s="598"/>
      <c r="X30" s="598"/>
      <c r="Y30" s="599"/>
      <c r="Z30" s="600">
        <v>0.3</v>
      </c>
      <c r="AA30" s="600"/>
      <c r="AB30" s="600"/>
      <c r="AC30" s="600"/>
      <c r="AD30" s="601" t="s">
        <v>64</v>
      </c>
      <c r="AE30" s="601"/>
      <c r="AF30" s="601"/>
      <c r="AG30" s="601"/>
      <c r="AH30" s="601"/>
      <c r="AI30" s="601"/>
      <c r="AJ30" s="601"/>
      <c r="AK30" s="601"/>
      <c r="AL30" s="602" t="s">
        <v>64</v>
      </c>
      <c r="AM30" s="603"/>
      <c r="AN30" s="603"/>
      <c r="AO30" s="604"/>
      <c r="AP30" s="579" t="s">
        <v>153</v>
      </c>
      <c r="AQ30" s="580"/>
      <c r="AR30" s="580"/>
      <c r="AS30" s="580"/>
      <c r="AT30" s="580"/>
      <c r="AU30" s="580"/>
      <c r="AV30" s="580"/>
      <c r="AW30" s="580"/>
      <c r="AX30" s="580"/>
      <c r="AY30" s="580"/>
      <c r="AZ30" s="580"/>
      <c r="BA30" s="580"/>
      <c r="BB30" s="580"/>
      <c r="BC30" s="580"/>
      <c r="BD30" s="580"/>
      <c r="BE30" s="580"/>
      <c r="BF30" s="581"/>
      <c r="BG30" s="579" t="s">
        <v>237</v>
      </c>
      <c r="BH30" s="630"/>
      <c r="BI30" s="630"/>
      <c r="BJ30" s="630"/>
      <c r="BK30" s="630"/>
      <c r="BL30" s="630"/>
      <c r="BM30" s="630"/>
      <c r="BN30" s="630"/>
      <c r="BO30" s="630"/>
      <c r="BP30" s="630"/>
      <c r="BQ30" s="631"/>
      <c r="BR30" s="579" t="s">
        <v>238</v>
      </c>
      <c r="BS30" s="630"/>
      <c r="BT30" s="630"/>
      <c r="BU30" s="630"/>
      <c r="BV30" s="630"/>
      <c r="BW30" s="630"/>
      <c r="BX30" s="630"/>
      <c r="BY30" s="630"/>
      <c r="BZ30" s="630"/>
      <c r="CA30" s="630"/>
      <c r="CB30" s="631"/>
      <c r="CD30" s="634"/>
      <c r="CE30" s="635"/>
      <c r="CF30" s="594" t="s">
        <v>239</v>
      </c>
      <c r="CG30" s="595"/>
      <c r="CH30" s="595"/>
      <c r="CI30" s="595"/>
      <c r="CJ30" s="595"/>
      <c r="CK30" s="595"/>
      <c r="CL30" s="595"/>
      <c r="CM30" s="595"/>
      <c r="CN30" s="595"/>
      <c r="CO30" s="595"/>
      <c r="CP30" s="595"/>
      <c r="CQ30" s="596"/>
      <c r="CR30" s="597">
        <v>326790</v>
      </c>
      <c r="CS30" s="598"/>
      <c r="CT30" s="598"/>
      <c r="CU30" s="598"/>
      <c r="CV30" s="598"/>
      <c r="CW30" s="598"/>
      <c r="CX30" s="598"/>
      <c r="CY30" s="599"/>
      <c r="CZ30" s="602">
        <v>9.4</v>
      </c>
      <c r="DA30" s="627"/>
      <c r="DB30" s="627"/>
      <c r="DC30" s="629"/>
      <c r="DD30" s="606">
        <v>287605</v>
      </c>
      <c r="DE30" s="598"/>
      <c r="DF30" s="598"/>
      <c r="DG30" s="598"/>
      <c r="DH30" s="598"/>
      <c r="DI30" s="598"/>
      <c r="DJ30" s="598"/>
      <c r="DK30" s="599"/>
      <c r="DL30" s="606">
        <v>287605</v>
      </c>
      <c r="DM30" s="598"/>
      <c r="DN30" s="598"/>
      <c r="DO30" s="598"/>
      <c r="DP30" s="598"/>
      <c r="DQ30" s="598"/>
      <c r="DR30" s="598"/>
      <c r="DS30" s="598"/>
      <c r="DT30" s="598"/>
      <c r="DU30" s="598"/>
      <c r="DV30" s="599"/>
      <c r="DW30" s="602">
        <v>15.3</v>
      </c>
      <c r="DX30" s="627"/>
      <c r="DY30" s="627"/>
      <c r="DZ30" s="627"/>
      <c r="EA30" s="627"/>
      <c r="EB30" s="627"/>
      <c r="EC30" s="628"/>
    </row>
    <row r="31" spans="2:133" ht="11.25" customHeight="1" x14ac:dyDescent="0.15">
      <c r="B31" s="594" t="s">
        <v>240</v>
      </c>
      <c r="C31" s="595"/>
      <c r="D31" s="595"/>
      <c r="E31" s="595"/>
      <c r="F31" s="595"/>
      <c r="G31" s="595"/>
      <c r="H31" s="595"/>
      <c r="I31" s="595"/>
      <c r="J31" s="595"/>
      <c r="K31" s="595"/>
      <c r="L31" s="595"/>
      <c r="M31" s="595"/>
      <c r="N31" s="595"/>
      <c r="O31" s="595"/>
      <c r="P31" s="595"/>
      <c r="Q31" s="596"/>
      <c r="R31" s="597">
        <v>321833</v>
      </c>
      <c r="S31" s="598"/>
      <c r="T31" s="598"/>
      <c r="U31" s="598"/>
      <c r="V31" s="598"/>
      <c r="W31" s="598"/>
      <c r="X31" s="598"/>
      <c r="Y31" s="599"/>
      <c r="Z31" s="600">
        <v>9.1</v>
      </c>
      <c r="AA31" s="600"/>
      <c r="AB31" s="600"/>
      <c r="AC31" s="600"/>
      <c r="AD31" s="601" t="s">
        <v>64</v>
      </c>
      <c r="AE31" s="601"/>
      <c r="AF31" s="601"/>
      <c r="AG31" s="601"/>
      <c r="AH31" s="601"/>
      <c r="AI31" s="601"/>
      <c r="AJ31" s="601"/>
      <c r="AK31" s="601"/>
      <c r="AL31" s="602" t="s">
        <v>64</v>
      </c>
      <c r="AM31" s="603"/>
      <c r="AN31" s="603"/>
      <c r="AO31" s="604"/>
      <c r="AP31" s="638" t="s">
        <v>241</v>
      </c>
      <c r="AQ31" s="639"/>
      <c r="AR31" s="639"/>
      <c r="AS31" s="639"/>
      <c r="AT31" s="644" t="s">
        <v>242</v>
      </c>
      <c r="AU31" s="80"/>
      <c r="AV31" s="80"/>
      <c r="AW31" s="80"/>
      <c r="AX31" s="583" t="s">
        <v>119</v>
      </c>
      <c r="AY31" s="584"/>
      <c r="AZ31" s="584"/>
      <c r="BA31" s="584"/>
      <c r="BB31" s="584"/>
      <c r="BC31" s="584"/>
      <c r="BD31" s="584"/>
      <c r="BE31" s="584"/>
      <c r="BF31" s="585"/>
      <c r="BG31" s="650">
        <v>99.4</v>
      </c>
      <c r="BH31" s="651"/>
      <c r="BI31" s="651"/>
      <c r="BJ31" s="651"/>
      <c r="BK31" s="651"/>
      <c r="BL31" s="651"/>
      <c r="BM31" s="592">
        <v>97.4</v>
      </c>
      <c r="BN31" s="651"/>
      <c r="BO31" s="651"/>
      <c r="BP31" s="651"/>
      <c r="BQ31" s="652"/>
      <c r="BR31" s="650">
        <v>99.4</v>
      </c>
      <c r="BS31" s="651"/>
      <c r="BT31" s="651"/>
      <c r="BU31" s="651"/>
      <c r="BV31" s="651"/>
      <c r="BW31" s="651"/>
      <c r="BX31" s="592">
        <v>97.5</v>
      </c>
      <c r="BY31" s="651"/>
      <c r="BZ31" s="651"/>
      <c r="CA31" s="651"/>
      <c r="CB31" s="652"/>
      <c r="CD31" s="634"/>
      <c r="CE31" s="635"/>
      <c r="CF31" s="594" t="s">
        <v>243</v>
      </c>
      <c r="CG31" s="595"/>
      <c r="CH31" s="595"/>
      <c r="CI31" s="595"/>
      <c r="CJ31" s="595"/>
      <c r="CK31" s="595"/>
      <c r="CL31" s="595"/>
      <c r="CM31" s="595"/>
      <c r="CN31" s="595"/>
      <c r="CO31" s="595"/>
      <c r="CP31" s="595"/>
      <c r="CQ31" s="596"/>
      <c r="CR31" s="597">
        <v>8959</v>
      </c>
      <c r="CS31" s="625"/>
      <c r="CT31" s="625"/>
      <c r="CU31" s="625"/>
      <c r="CV31" s="625"/>
      <c r="CW31" s="625"/>
      <c r="CX31" s="625"/>
      <c r="CY31" s="626"/>
      <c r="CZ31" s="602">
        <v>0.3</v>
      </c>
      <c r="DA31" s="627"/>
      <c r="DB31" s="627"/>
      <c r="DC31" s="629"/>
      <c r="DD31" s="606">
        <v>7093</v>
      </c>
      <c r="DE31" s="625"/>
      <c r="DF31" s="625"/>
      <c r="DG31" s="625"/>
      <c r="DH31" s="625"/>
      <c r="DI31" s="625"/>
      <c r="DJ31" s="625"/>
      <c r="DK31" s="626"/>
      <c r="DL31" s="606">
        <v>7093</v>
      </c>
      <c r="DM31" s="625"/>
      <c r="DN31" s="625"/>
      <c r="DO31" s="625"/>
      <c r="DP31" s="625"/>
      <c r="DQ31" s="625"/>
      <c r="DR31" s="625"/>
      <c r="DS31" s="625"/>
      <c r="DT31" s="625"/>
      <c r="DU31" s="625"/>
      <c r="DV31" s="626"/>
      <c r="DW31" s="602">
        <v>0.4</v>
      </c>
      <c r="DX31" s="627"/>
      <c r="DY31" s="627"/>
      <c r="DZ31" s="627"/>
      <c r="EA31" s="627"/>
      <c r="EB31" s="627"/>
      <c r="EC31" s="628"/>
    </row>
    <row r="32" spans="2:133" ht="11.25" customHeight="1" x14ac:dyDescent="0.15">
      <c r="B32" s="647" t="s">
        <v>244</v>
      </c>
      <c r="C32" s="648"/>
      <c r="D32" s="648"/>
      <c r="E32" s="648"/>
      <c r="F32" s="648"/>
      <c r="G32" s="648"/>
      <c r="H32" s="648"/>
      <c r="I32" s="648"/>
      <c r="J32" s="648"/>
      <c r="K32" s="648"/>
      <c r="L32" s="648"/>
      <c r="M32" s="648"/>
      <c r="N32" s="648"/>
      <c r="O32" s="648"/>
      <c r="P32" s="648"/>
      <c r="Q32" s="649"/>
      <c r="R32" s="597" t="s">
        <v>64</v>
      </c>
      <c r="S32" s="598"/>
      <c r="T32" s="598"/>
      <c r="U32" s="598"/>
      <c r="V32" s="598"/>
      <c r="W32" s="598"/>
      <c r="X32" s="598"/>
      <c r="Y32" s="599"/>
      <c r="Z32" s="600" t="s">
        <v>64</v>
      </c>
      <c r="AA32" s="600"/>
      <c r="AB32" s="600"/>
      <c r="AC32" s="600"/>
      <c r="AD32" s="601" t="s">
        <v>64</v>
      </c>
      <c r="AE32" s="601"/>
      <c r="AF32" s="601"/>
      <c r="AG32" s="601"/>
      <c r="AH32" s="601"/>
      <c r="AI32" s="601"/>
      <c r="AJ32" s="601"/>
      <c r="AK32" s="601"/>
      <c r="AL32" s="602" t="s">
        <v>64</v>
      </c>
      <c r="AM32" s="603"/>
      <c r="AN32" s="603"/>
      <c r="AO32" s="604"/>
      <c r="AP32" s="640"/>
      <c r="AQ32" s="641"/>
      <c r="AR32" s="641"/>
      <c r="AS32" s="641"/>
      <c r="AT32" s="645"/>
      <c r="AU32" s="76" t="s">
        <v>245</v>
      </c>
      <c r="AX32" s="594" t="s">
        <v>246</v>
      </c>
      <c r="AY32" s="595"/>
      <c r="AZ32" s="595"/>
      <c r="BA32" s="595"/>
      <c r="BB32" s="595"/>
      <c r="BC32" s="595"/>
      <c r="BD32" s="595"/>
      <c r="BE32" s="595"/>
      <c r="BF32" s="596"/>
      <c r="BG32" s="653">
        <v>99.4</v>
      </c>
      <c r="BH32" s="625"/>
      <c r="BI32" s="625"/>
      <c r="BJ32" s="625"/>
      <c r="BK32" s="625"/>
      <c r="BL32" s="625"/>
      <c r="BM32" s="603">
        <v>98.2</v>
      </c>
      <c r="BN32" s="625"/>
      <c r="BO32" s="625"/>
      <c r="BP32" s="625"/>
      <c r="BQ32" s="654"/>
      <c r="BR32" s="653">
        <v>99.4</v>
      </c>
      <c r="BS32" s="625"/>
      <c r="BT32" s="625"/>
      <c r="BU32" s="625"/>
      <c r="BV32" s="625"/>
      <c r="BW32" s="625"/>
      <c r="BX32" s="603">
        <v>98.2</v>
      </c>
      <c r="BY32" s="625"/>
      <c r="BZ32" s="625"/>
      <c r="CA32" s="625"/>
      <c r="CB32" s="654"/>
      <c r="CD32" s="636"/>
      <c r="CE32" s="637"/>
      <c r="CF32" s="594" t="s">
        <v>247</v>
      </c>
      <c r="CG32" s="595"/>
      <c r="CH32" s="595"/>
      <c r="CI32" s="595"/>
      <c r="CJ32" s="595"/>
      <c r="CK32" s="595"/>
      <c r="CL32" s="595"/>
      <c r="CM32" s="595"/>
      <c r="CN32" s="595"/>
      <c r="CO32" s="595"/>
      <c r="CP32" s="595"/>
      <c r="CQ32" s="596"/>
      <c r="CR32" s="597">
        <v>24</v>
      </c>
      <c r="CS32" s="598"/>
      <c r="CT32" s="598"/>
      <c r="CU32" s="598"/>
      <c r="CV32" s="598"/>
      <c r="CW32" s="598"/>
      <c r="CX32" s="598"/>
      <c r="CY32" s="599"/>
      <c r="CZ32" s="602">
        <v>0</v>
      </c>
      <c r="DA32" s="627"/>
      <c r="DB32" s="627"/>
      <c r="DC32" s="629"/>
      <c r="DD32" s="606">
        <v>24</v>
      </c>
      <c r="DE32" s="598"/>
      <c r="DF32" s="598"/>
      <c r="DG32" s="598"/>
      <c r="DH32" s="598"/>
      <c r="DI32" s="598"/>
      <c r="DJ32" s="598"/>
      <c r="DK32" s="599"/>
      <c r="DL32" s="606">
        <v>24</v>
      </c>
      <c r="DM32" s="598"/>
      <c r="DN32" s="598"/>
      <c r="DO32" s="598"/>
      <c r="DP32" s="598"/>
      <c r="DQ32" s="598"/>
      <c r="DR32" s="598"/>
      <c r="DS32" s="598"/>
      <c r="DT32" s="598"/>
      <c r="DU32" s="598"/>
      <c r="DV32" s="599"/>
      <c r="DW32" s="602">
        <v>0</v>
      </c>
      <c r="DX32" s="627"/>
      <c r="DY32" s="627"/>
      <c r="DZ32" s="627"/>
      <c r="EA32" s="627"/>
      <c r="EB32" s="627"/>
      <c r="EC32" s="628"/>
    </row>
    <row r="33" spans="2:133" ht="11.25" customHeight="1" x14ac:dyDescent="0.15">
      <c r="B33" s="594" t="s">
        <v>248</v>
      </c>
      <c r="C33" s="595"/>
      <c r="D33" s="595"/>
      <c r="E33" s="595"/>
      <c r="F33" s="595"/>
      <c r="G33" s="595"/>
      <c r="H33" s="595"/>
      <c r="I33" s="595"/>
      <c r="J33" s="595"/>
      <c r="K33" s="595"/>
      <c r="L33" s="595"/>
      <c r="M33" s="595"/>
      <c r="N33" s="595"/>
      <c r="O33" s="595"/>
      <c r="P33" s="595"/>
      <c r="Q33" s="596"/>
      <c r="R33" s="597">
        <v>256368</v>
      </c>
      <c r="S33" s="598"/>
      <c r="T33" s="598"/>
      <c r="U33" s="598"/>
      <c r="V33" s="598"/>
      <c r="W33" s="598"/>
      <c r="X33" s="598"/>
      <c r="Y33" s="599"/>
      <c r="Z33" s="600">
        <v>7.3</v>
      </c>
      <c r="AA33" s="600"/>
      <c r="AB33" s="600"/>
      <c r="AC33" s="600"/>
      <c r="AD33" s="601" t="s">
        <v>64</v>
      </c>
      <c r="AE33" s="601"/>
      <c r="AF33" s="601"/>
      <c r="AG33" s="601"/>
      <c r="AH33" s="601"/>
      <c r="AI33" s="601"/>
      <c r="AJ33" s="601"/>
      <c r="AK33" s="601"/>
      <c r="AL33" s="602" t="s">
        <v>64</v>
      </c>
      <c r="AM33" s="603"/>
      <c r="AN33" s="603"/>
      <c r="AO33" s="604"/>
      <c r="AP33" s="642"/>
      <c r="AQ33" s="643"/>
      <c r="AR33" s="643"/>
      <c r="AS33" s="643"/>
      <c r="AT33" s="646"/>
      <c r="AU33" s="81"/>
      <c r="AV33" s="81"/>
      <c r="AW33" s="81"/>
      <c r="AX33" s="615" t="s">
        <v>249</v>
      </c>
      <c r="AY33" s="616"/>
      <c r="AZ33" s="616"/>
      <c r="BA33" s="616"/>
      <c r="BB33" s="616"/>
      <c r="BC33" s="616"/>
      <c r="BD33" s="616"/>
      <c r="BE33" s="616"/>
      <c r="BF33" s="617"/>
      <c r="BG33" s="655">
        <v>99.4</v>
      </c>
      <c r="BH33" s="656"/>
      <c r="BI33" s="656"/>
      <c r="BJ33" s="656"/>
      <c r="BK33" s="656"/>
      <c r="BL33" s="656"/>
      <c r="BM33" s="657">
        <v>96.1</v>
      </c>
      <c r="BN33" s="656"/>
      <c r="BO33" s="656"/>
      <c r="BP33" s="656"/>
      <c r="BQ33" s="658"/>
      <c r="BR33" s="655">
        <v>99.2</v>
      </c>
      <c r="BS33" s="656"/>
      <c r="BT33" s="656"/>
      <c r="BU33" s="656"/>
      <c r="BV33" s="656"/>
      <c r="BW33" s="656"/>
      <c r="BX33" s="657">
        <v>96.3</v>
      </c>
      <c r="BY33" s="656"/>
      <c r="BZ33" s="656"/>
      <c r="CA33" s="656"/>
      <c r="CB33" s="658"/>
      <c r="CD33" s="594" t="s">
        <v>250</v>
      </c>
      <c r="CE33" s="595"/>
      <c r="CF33" s="595"/>
      <c r="CG33" s="595"/>
      <c r="CH33" s="595"/>
      <c r="CI33" s="595"/>
      <c r="CJ33" s="595"/>
      <c r="CK33" s="595"/>
      <c r="CL33" s="595"/>
      <c r="CM33" s="595"/>
      <c r="CN33" s="595"/>
      <c r="CO33" s="595"/>
      <c r="CP33" s="595"/>
      <c r="CQ33" s="596"/>
      <c r="CR33" s="597">
        <v>1825468</v>
      </c>
      <c r="CS33" s="625"/>
      <c r="CT33" s="625"/>
      <c r="CU33" s="625"/>
      <c r="CV33" s="625"/>
      <c r="CW33" s="625"/>
      <c r="CX33" s="625"/>
      <c r="CY33" s="626"/>
      <c r="CZ33" s="602">
        <v>52.6</v>
      </c>
      <c r="DA33" s="627"/>
      <c r="DB33" s="627"/>
      <c r="DC33" s="629"/>
      <c r="DD33" s="606">
        <v>1120160</v>
      </c>
      <c r="DE33" s="625"/>
      <c r="DF33" s="625"/>
      <c r="DG33" s="625"/>
      <c r="DH33" s="625"/>
      <c r="DI33" s="625"/>
      <c r="DJ33" s="625"/>
      <c r="DK33" s="626"/>
      <c r="DL33" s="606">
        <v>619440</v>
      </c>
      <c r="DM33" s="625"/>
      <c r="DN33" s="625"/>
      <c r="DO33" s="625"/>
      <c r="DP33" s="625"/>
      <c r="DQ33" s="625"/>
      <c r="DR33" s="625"/>
      <c r="DS33" s="625"/>
      <c r="DT33" s="625"/>
      <c r="DU33" s="625"/>
      <c r="DV33" s="626"/>
      <c r="DW33" s="602">
        <v>32.9</v>
      </c>
      <c r="DX33" s="627"/>
      <c r="DY33" s="627"/>
      <c r="DZ33" s="627"/>
      <c r="EA33" s="627"/>
      <c r="EB33" s="627"/>
      <c r="EC33" s="628"/>
    </row>
    <row r="34" spans="2:133" ht="11.25" customHeight="1" x14ac:dyDescent="0.15">
      <c r="B34" s="594" t="s">
        <v>251</v>
      </c>
      <c r="C34" s="595"/>
      <c r="D34" s="595"/>
      <c r="E34" s="595"/>
      <c r="F34" s="595"/>
      <c r="G34" s="595"/>
      <c r="H34" s="595"/>
      <c r="I34" s="595"/>
      <c r="J34" s="595"/>
      <c r="K34" s="595"/>
      <c r="L34" s="595"/>
      <c r="M34" s="595"/>
      <c r="N34" s="595"/>
      <c r="O34" s="595"/>
      <c r="P34" s="595"/>
      <c r="Q34" s="596"/>
      <c r="R34" s="597">
        <v>3526</v>
      </c>
      <c r="S34" s="598"/>
      <c r="T34" s="598"/>
      <c r="U34" s="598"/>
      <c r="V34" s="598"/>
      <c r="W34" s="598"/>
      <c r="X34" s="598"/>
      <c r="Y34" s="599"/>
      <c r="Z34" s="600">
        <v>0.1</v>
      </c>
      <c r="AA34" s="600"/>
      <c r="AB34" s="600"/>
      <c r="AC34" s="600"/>
      <c r="AD34" s="601">
        <v>3081</v>
      </c>
      <c r="AE34" s="601"/>
      <c r="AF34" s="601"/>
      <c r="AG34" s="601"/>
      <c r="AH34" s="601"/>
      <c r="AI34" s="601"/>
      <c r="AJ34" s="601"/>
      <c r="AK34" s="601"/>
      <c r="AL34" s="602">
        <v>0.2</v>
      </c>
      <c r="AM34" s="603"/>
      <c r="AN34" s="603"/>
      <c r="AO34" s="604"/>
      <c r="AP34" s="82"/>
      <c r="AQ34" s="83"/>
      <c r="AS34" s="80"/>
      <c r="AT34" s="80"/>
      <c r="AU34" s="80"/>
      <c r="AV34" s="80"/>
      <c r="AW34" s="80"/>
      <c r="AX34" s="80"/>
      <c r="AY34" s="80"/>
      <c r="AZ34" s="80"/>
      <c r="BA34" s="80"/>
      <c r="BB34" s="80"/>
      <c r="BC34" s="80"/>
      <c r="BD34" s="80"/>
      <c r="BE34" s="80"/>
      <c r="BF34" s="80"/>
      <c r="BG34" s="83"/>
      <c r="BH34" s="83"/>
      <c r="BI34" s="83"/>
      <c r="BJ34" s="83"/>
      <c r="BK34" s="83"/>
      <c r="BL34" s="83"/>
      <c r="BM34" s="83"/>
      <c r="BN34" s="83"/>
      <c r="BO34" s="83"/>
      <c r="BP34" s="83"/>
      <c r="BQ34" s="83"/>
      <c r="BR34" s="83"/>
      <c r="BS34" s="83"/>
      <c r="BT34" s="83"/>
      <c r="BU34" s="83"/>
      <c r="BV34" s="83"/>
      <c r="BW34" s="83"/>
      <c r="BX34" s="83"/>
      <c r="BY34" s="83"/>
      <c r="BZ34" s="83"/>
      <c r="CA34" s="83"/>
      <c r="CB34" s="83"/>
      <c r="CD34" s="594" t="s">
        <v>252</v>
      </c>
      <c r="CE34" s="595"/>
      <c r="CF34" s="595"/>
      <c r="CG34" s="595"/>
      <c r="CH34" s="595"/>
      <c r="CI34" s="595"/>
      <c r="CJ34" s="595"/>
      <c r="CK34" s="595"/>
      <c r="CL34" s="595"/>
      <c r="CM34" s="595"/>
      <c r="CN34" s="595"/>
      <c r="CO34" s="595"/>
      <c r="CP34" s="595"/>
      <c r="CQ34" s="596"/>
      <c r="CR34" s="597">
        <v>472667</v>
      </c>
      <c r="CS34" s="598"/>
      <c r="CT34" s="598"/>
      <c r="CU34" s="598"/>
      <c r="CV34" s="598"/>
      <c r="CW34" s="598"/>
      <c r="CX34" s="598"/>
      <c r="CY34" s="599"/>
      <c r="CZ34" s="602">
        <v>13.6</v>
      </c>
      <c r="DA34" s="627"/>
      <c r="DB34" s="627"/>
      <c r="DC34" s="629"/>
      <c r="DD34" s="606">
        <v>348347</v>
      </c>
      <c r="DE34" s="598"/>
      <c r="DF34" s="598"/>
      <c r="DG34" s="598"/>
      <c r="DH34" s="598"/>
      <c r="DI34" s="598"/>
      <c r="DJ34" s="598"/>
      <c r="DK34" s="599"/>
      <c r="DL34" s="606">
        <v>264896</v>
      </c>
      <c r="DM34" s="598"/>
      <c r="DN34" s="598"/>
      <c r="DO34" s="598"/>
      <c r="DP34" s="598"/>
      <c r="DQ34" s="598"/>
      <c r="DR34" s="598"/>
      <c r="DS34" s="598"/>
      <c r="DT34" s="598"/>
      <c r="DU34" s="598"/>
      <c r="DV34" s="599"/>
      <c r="DW34" s="602">
        <v>14.1</v>
      </c>
      <c r="DX34" s="627"/>
      <c r="DY34" s="627"/>
      <c r="DZ34" s="627"/>
      <c r="EA34" s="627"/>
      <c r="EB34" s="627"/>
      <c r="EC34" s="628"/>
    </row>
    <row r="35" spans="2:133" ht="11.25" customHeight="1" x14ac:dyDescent="0.15">
      <c r="B35" s="594" t="s">
        <v>253</v>
      </c>
      <c r="C35" s="595"/>
      <c r="D35" s="595"/>
      <c r="E35" s="595"/>
      <c r="F35" s="595"/>
      <c r="G35" s="595"/>
      <c r="H35" s="595"/>
      <c r="I35" s="595"/>
      <c r="J35" s="595"/>
      <c r="K35" s="595"/>
      <c r="L35" s="595"/>
      <c r="M35" s="595"/>
      <c r="N35" s="595"/>
      <c r="O35" s="595"/>
      <c r="P35" s="595"/>
      <c r="Q35" s="596"/>
      <c r="R35" s="597">
        <v>258525</v>
      </c>
      <c r="S35" s="598"/>
      <c r="T35" s="598"/>
      <c r="U35" s="598"/>
      <c r="V35" s="598"/>
      <c r="W35" s="598"/>
      <c r="X35" s="598"/>
      <c r="Y35" s="599"/>
      <c r="Z35" s="600">
        <v>7.3</v>
      </c>
      <c r="AA35" s="600"/>
      <c r="AB35" s="600"/>
      <c r="AC35" s="600"/>
      <c r="AD35" s="601" t="s">
        <v>64</v>
      </c>
      <c r="AE35" s="601"/>
      <c r="AF35" s="601"/>
      <c r="AG35" s="601"/>
      <c r="AH35" s="601"/>
      <c r="AI35" s="601"/>
      <c r="AJ35" s="601"/>
      <c r="AK35" s="601"/>
      <c r="AL35" s="602" t="s">
        <v>64</v>
      </c>
      <c r="AM35" s="603"/>
      <c r="AN35" s="603"/>
      <c r="AO35" s="604"/>
      <c r="AP35" s="84"/>
      <c r="AQ35" s="579" t="s">
        <v>254</v>
      </c>
      <c r="AR35" s="580"/>
      <c r="AS35" s="580"/>
      <c r="AT35" s="580"/>
      <c r="AU35" s="580"/>
      <c r="AV35" s="580"/>
      <c r="AW35" s="580"/>
      <c r="AX35" s="580"/>
      <c r="AY35" s="580"/>
      <c r="AZ35" s="580"/>
      <c r="BA35" s="580"/>
      <c r="BB35" s="580"/>
      <c r="BC35" s="580"/>
      <c r="BD35" s="580"/>
      <c r="BE35" s="580"/>
      <c r="BF35" s="581"/>
      <c r="BG35" s="579" t="s">
        <v>255</v>
      </c>
      <c r="BH35" s="580"/>
      <c r="BI35" s="580"/>
      <c r="BJ35" s="580"/>
      <c r="BK35" s="580"/>
      <c r="BL35" s="580"/>
      <c r="BM35" s="580"/>
      <c r="BN35" s="580"/>
      <c r="BO35" s="580"/>
      <c r="BP35" s="580"/>
      <c r="BQ35" s="580"/>
      <c r="BR35" s="580"/>
      <c r="BS35" s="580"/>
      <c r="BT35" s="580"/>
      <c r="BU35" s="580"/>
      <c r="BV35" s="580"/>
      <c r="BW35" s="580"/>
      <c r="BX35" s="580"/>
      <c r="BY35" s="580"/>
      <c r="BZ35" s="580"/>
      <c r="CA35" s="580"/>
      <c r="CB35" s="581"/>
      <c r="CD35" s="594" t="s">
        <v>256</v>
      </c>
      <c r="CE35" s="595"/>
      <c r="CF35" s="595"/>
      <c r="CG35" s="595"/>
      <c r="CH35" s="595"/>
      <c r="CI35" s="595"/>
      <c r="CJ35" s="595"/>
      <c r="CK35" s="595"/>
      <c r="CL35" s="595"/>
      <c r="CM35" s="595"/>
      <c r="CN35" s="595"/>
      <c r="CO35" s="595"/>
      <c r="CP35" s="595"/>
      <c r="CQ35" s="596"/>
      <c r="CR35" s="597">
        <v>105184</v>
      </c>
      <c r="CS35" s="625"/>
      <c r="CT35" s="625"/>
      <c r="CU35" s="625"/>
      <c r="CV35" s="625"/>
      <c r="CW35" s="625"/>
      <c r="CX35" s="625"/>
      <c r="CY35" s="626"/>
      <c r="CZ35" s="602">
        <v>3</v>
      </c>
      <c r="DA35" s="627"/>
      <c r="DB35" s="627"/>
      <c r="DC35" s="629"/>
      <c r="DD35" s="606">
        <v>78940</v>
      </c>
      <c r="DE35" s="625"/>
      <c r="DF35" s="625"/>
      <c r="DG35" s="625"/>
      <c r="DH35" s="625"/>
      <c r="DI35" s="625"/>
      <c r="DJ35" s="625"/>
      <c r="DK35" s="626"/>
      <c r="DL35" s="606">
        <v>52740</v>
      </c>
      <c r="DM35" s="625"/>
      <c r="DN35" s="625"/>
      <c r="DO35" s="625"/>
      <c r="DP35" s="625"/>
      <c r="DQ35" s="625"/>
      <c r="DR35" s="625"/>
      <c r="DS35" s="625"/>
      <c r="DT35" s="625"/>
      <c r="DU35" s="625"/>
      <c r="DV35" s="626"/>
      <c r="DW35" s="602">
        <v>2.8</v>
      </c>
      <c r="DX35" s="627"/>
      <c r="DY35" s="627"/>
      <c r="DZ35" s="627"/>
      <c r="EA35" s="627"/>
      <c r="EB35" s="627"/>
      <c r="EC35" s="628"/>
    </row>
    <row r="36" spans="2:133" ht="11.25" customHeight="1" x14ac:dyDescent="0.15">
      <c r="B36" s="594" t="s">
        <v>257</v>
      </c>
      <c r="C36" s="595"/>
      <c r="D36" s="595"/>
      <c r="E36" s="595"/>
      <c r="F36" s="595"/>
      <c r="G36" s="595"/>
      <c r="H36" s="595"/>
      <c r="I36" s="595"/>
      <c r="J36" s="595"/>
      <c r="K36" s="595"/>
      <c r="L36" s="595"/>
      <c r="M36" s="595"/>
      <c r="N36" s="595"/>
      <c r="O36" s="595"/>
      <c r="P36" s="595"/>
      <c r="Q36" s="596"/>
      <c r="R36" s="597">
        <v>227245</v>
      </c>
      <c r="S36" s="598"/>
      <c r="T36" s="598"/>
      <c r="U36" s="598"/>
      <c r="V36" s="598"/>
      <c r="W36" s="598"/>
      <c r="X36" s="598"/>
      <c r="Y36" s="599"/>
      <c r="Z36" s="600">
        <v>6.5</v>
      </c>
      <c r="AA36" s="600"/>
      <c r="AB36" s="600"/>
      <c r="AC36" s="600"/>
      <c r="AD36" s="601" t="s">
        <v>64</v>
      </c>
      <c r="AE36" s="601"/>
      <c r="AF36" s="601"/>
      <c r="AG36" s="601"/>
      <c r="AH36" s="601"/>
      <c r="AI36" s="601"/>
      <c r="AJ36" s="601"/>
      <c r="AK36" s="601"/>
      <c r="AL36" s="602" t="s">
        <v>64</v>
      </c>
      <c r="AM36" s="603"/>
      <c r="AN36" s="603"/>
      <c r="AO36" s="604"/>
      <c r="AP36" s="84"/>
      <c r="AQ36" s="659" t="s">
        <v>258</v>
      </c>
      <c r="AR36" s="660"/>
      <c r="AS36" s="660"/>
      <c r="AT36" s="660"/>
      <c r="AU36" s="660"/>
      <c r="AV36" s="660"/>
      <c r="AW36" s="660"/>
      <c r="AX36" s="660"/>
      <c r="AY36" s="661"/>
      <c r="AZ36" s="586">
        <v>404668</v>
      </c>
      <c r="BA36" s="587"/>
      <c r="BB36" s="587"/>
      <c r="BC36" s="587"/>
      <c r="BD36" s="587"/>
      <c r="BE36" s="587"/>
      <c r="BF36" s="662"/>
      <c r="BG36" s="583" t="s">
        <v>259</v>
      </c>
      <c r="BH36" s="584"/>
      <c r="BI36" s="584"/>
      <c r="BJ36" s="584"/>
      <c r="BK36" s="584"/>
      <c r="BL36" s="584"/>
      <c r="BM36" s="584"/>
      <c r="BN36" s="584"/>
      <c r="BO36" s="584"/>
      <c r="BP36" s="584"/>
      <c r="BQ36" s="584"/>
      <c r="BR36" s="584"/>
      <c r="BS36" s="584"/>
      <c r="BT36" s="584"/>
      <c r="BU36" s="585"/>
      <c r="BV36" s="586">
        <v>7134</v>
      </c>
      <c r="BW36" s="587"/>
      <c r="BX36" s="587"/>
      <c r="BY36" s="587"/>
      <c r="BZ36" s="587"/>
      <c r="CA36" s="587"/>
      <c r="CB36" s="662"/>
      <c r="CD36" s="594" t="s">
        <v>260</v>
      </c>
      <c r="CE36" s="595"/>
      <c r="CF36" s="595"/>
      <c r="CG36" s="595"/>
      <c r="CH36" s="595"/>
      <c r="CI36" s="595"/>
      <c r="CJ36" s="595"/>
      <c r="CK36" s="595"/>
      <c r="CL36" s="595"/>
      <c r="CM36" s="595"/>
      <c r="CN36" s="595"/>
      <c r="CO36" s="595"/>
      <c r="CP36" s="595"/>
      <c r="CQ36" s="596"/>
      <c r="CR36" s="597">
        <v>582144</v>
      </c>
      <c r="CS36" s="598"/>
      <c r="CT36" s="598"/>
      <c r="CU36" s="598"/>
      <c r="CV36" s="598"/>
      <c r="CW36" s="598"/>
      <c r="CX36" s="598"/>
      <c r="CY36" s="599"/>
      <c r="CZ36" s="602">
        <v>16.8</v>
      </c>
      <c r="DA36" s="627"/>
      <c r="DB36" s="627"/>
      <c r="DC36" s="629"/>
      <c r="DD36" s="606">
        <v>325241</v>
      </c>
      <c r="DE36" s="598"/>
      <c r="DF36" s="598"/>
      <c r="DG36" s="598"/>
      <c r="DH36" s="598"/>
      <c r="DI36" s="598"/>
      <c r="DJ36" s="598"/>
      <c r="DK36" s="599"/>
      <c r="DL36" s="606">
        <v>185417</v>
      </c>
      <c r="DM36" s="598"/>
      <c r="DN36" s="598"/>
      <c r="DO36" s="598"/>
      <c r="DP36" s="598"/>
      <c r="DQ36" s="598"/>
      <c r="DR36" s="598"/>
      <c r="DS36" s="598"/>
      <c r="DT36" s="598"/>
      <c r="DU36" s="598"/>
      <c r="DV36" s="599"/>
      <c r="DW36" s="602">
        <v>9.9</v>
      </c>
      <c r="DX36" s="627"/>
      <c r="DY36" s="627"/>
      <c r="DZ36" s="627"/>
      <c r="EA36" s="627"/>
      <c r="EB36" s="627"/>
      <c r="EC36" s="628"/>
    </row>
    <row r="37" spans="2:133" ht="11.25" customHeight="1" x14ac:dyDescent="0.15">
      <c r="B37" s="594" t="s">
        <v>261</v>
      </c>
      <c r="C37" s="595"/>
      <c r="D37" s="595"/>
      <c r="E37" s="595"/>
      <c r="F37" s="595"/>
      <c r="G37" s="595"/>
      <c r="H37" s="595"/>
      <c r="I37" s="595"/>
      <c r="J37" s="595"/>
      <c r="K37" s="595"/>
      <c r="L37" s="595"/>
      <c r="M37" s="595"/>
      <c r="N37" s="595"/>
      <c r="O37" s="595"/>
      <c r="P37" s="595"/>
      <c r="Q37" s="596"/>
      <c r="R37" s="597">
        <v>57654</v>
      </c>
      <c r="S37" s="598"/>
      <c r="T37" s="598"/>
      <c r="U37" s="598"/>
      <c r="V37" s="598"/>
      <c r="W37" s="598"/>
      <c r="X37" s="598"/>
      <c r="Y37" s="599"/>
      <c r="Z37" s="600">
        <v>1.6</v>
      </c>
      <c r="AA37" s="600"/>
      <c r="AB37" s="600"/>
      <c r="AC37" s="600"/>
      <c r="AD37" s="601" t="s">
        <v>64</v>
      </c>
      <c r="AE37" s="601"/>
      <c r="AF37" s="601"/>
      <c r="AG37" s="601"/>
      <c r="AH37" s="601"/>
      <c r="AI37" s="601"/>
      <c r="AJ37" s="601"/>
      <c r="AK37" s="601"/>
      <c r="AL37" s="602" t="s">
        <v>64</v>
      </c>
      <c r="AM37" s="603"/>
      <c r="AN37" s="603"/>
      <c r="AO37" s="604"/>
      <c r="AQ37" s="663" t="s">
        <v>262</v>
      </c>
      <c r="AR37" s="664"/>
      <c r="AS37" s="664"/>
      <c r="AT37" s="664"/>
      <c r="AU37" s="664"/>
      <c r="AV37" s="664"/>
      <c r="AW37" s="664"/>
      <c r="AX37" s="664"/>
      <c r="AY37" s="665"/>
      <c r="AZ37" s="597">
        <v>98000</v>
      </c>
      <c r="BA37" s="598"/>
      <c r="BB37" s="598"/>
      <c r="BC37" s="598"/>
      <c r="BD37" s="625"/>
      <c r="BE37" s="625"/>
      <c r="BF37" s="654"/>
      <c r="BG37" s="594" t="s">
        <v>263</v>
      </c>
      <c r="BH37" s="595"/>
      <c r="BI37" s="595"/>
      <c r="BJ37" s="595"/>
      <c r="BK37" s="595"/>
      <c r="BL37" s="595"/>
      <c r="BM37" s="595"/>
      <c r="BN37" s="595"/>
      <c r="BO37" s="595"/>
      <c r="BP37" s="595"/>
      <c r="BQ37" s="595"/>
      <c r="BR37" s="595"/>
      <c r="BS37" s="595"/>
      <c r="BT37" s="595"/>
      <c r="BU37" s="596"/>
      <c r="BV37" s="597">
        <v>5376</v>
      </c>
      <c r="BW37" s="598"/>
      <c r="BX37" s="598"/>
      <c r="BY37" s="598"/>
      <c r="BZ37" s="598"/>
      <c r="CA37" s="598"/>
      <c r="CB37" s="607"/>
      <c r="CD37" s="594" t="s">
        <v>264</v>
      </c>
      <c r="CE37" s="595"/>
      <c r="CF37" s="595"/>
      <c r="CG37" s="595"/>
      <c r="CH37" s="595"/>
      <c r="CI37" s="595"/>
      <c r="CJ37" s="595"/>
      <c r="CK37" s="595"/>
      <c r="CL37" s="595"/>
      <c r="CM37" s="595"/>
      <c r="CN37" s="595"/>
      <c r="CO37" s="595"/>
      <c r="CP37" s="595"/>
      <c r="CQ37" s="596"/>
      <c r="CR37" s="597">
        <v>172862</v>
      </c>
      <c r="CS37" s="625"/>
      <c r="CT37" s="625"/>
      <c r="CU37" s="625"/>
      <c r="CV37" s="625"/>
      <c r="CW37" s="625"/>
      <c r="CX37" s="625"/>
      <c r="CY37" s="626"/>
      <c r="CZ37" s="602">
        <v>5</v>
      </c>
      <c r="DA37" s="627"/>
      <c r="DB37" s="627"/>
      <c r="DC37" s="629"/>
      <c r="DD37" s="606">
        <v>170351</v>
      </c>
      <c r="DE37" s="625"/>
      <c r="DF37" s="625"/>
      <c r="DG37" s="625"/>
      <c r="DH37" s="625"/>
      <c r="DI37" s="625"/>
      <c r="DJ37" s="625"/>
      <c r="DK37" s="626"/>
      <c r="DL37" s="606">
        <v>146961</v>
      </c>
      <c r="DM37" s="625"/>
      <c r="DN37" s="625"/>
      <c r="DO37" s="625"/>
      <c r="DP37" s="625"/>
      <c r="DQ37" s="625"/>
      <c r="DR37" s="625"/>
      <c r="DS37" s="625"/>
      <c r="DT37" s="625"/>
      <c r="DU37" s="625"/>
      <c r="DV37" s="626"/>
      <c r="DW37" s="602">
        <v>7.8</v>
      </c>
      <c r="DX37" s="627"/>
      <c r="DY37" s="627"/>
      <c r="DZ37" s="627"/>
      <c r="EA37" s="627"/>
      <c r="EB37" s="627"/>
      <c r="EC37" s="628"/>
    </row>
    <row r="38" spans="2:133" ht="11.25" customHeight="1" x14ac:dyDescent="0.15">
      <c r="B38" s="594" t="s">
        <v>265</v>
      </c>
      <c r="C38" s="595"/>
      <c r="D38" s="595"/>
      <c r="E38" s="595"/>
      <c r="F38" s="595"/>
      <c r="G38" s="595"/>
      <c r="H38" s="595"/>
      <c r="I38" s="595"/>
      <c r="J38" s="595"/>
      <c r="K38" s="595"/>
      <c r="L38" s="595"/>
      <c r="M38" s="595"/>
      <c r="N38" s="595"/>
      <c r="O38" s="595"/>
      <c r="P38" s="595"/>
      <c r="Q38" s="596"/>
      <c r="R38" s="597">
        <v>41607</v>
      </c>
      <c r="S38" s="598"/>
      <c r="T38" s="598"/>
      <c r="U38" s="598"/>
      <c r="V38" s="598"/>
      <c r="W38" s="598"/>
      <c r="X38" s="598"/>
      <c r="Y38" s="599"/>
      <c r="Z38" s="600">
        <v>1.2</v>
      </c>
      <c r="AA38" s="600"/>
      <c r="AB38" s="600"/>
      <c r="AC38" s="600"/>
      <c r="AD38" s="601">
        <v>1278</v>
      </c>
      <c r="AE38" s="601"/>
      <c r="AF38" s="601"/>
      <c r="AG38" s="601"/>
      <c r="AH38" s="601"/>
      <c r="AI38" s="601"/>
      <c r="AJ38" s="601"/>
      <c r="AK38" s="601"/>
      <c r="AL38" s="602">
        <v>0.1</v>
      </c>
      <c r="AM38" s="603"/>
      <c r="AN38" s="603"/>
      <c r="AO38" s="604"/>
      <c r="AQ38" s="663" t="s">
        <v>266</v>
      </c>
      <c r="AR38" s="664"/>
      <c r="AS38" s="664"/>
      <c r="AT38" s="664"/>
      <c r="AU38" s="664"/>
      <c r="AV38" s="664"/>
      <c r="AW38" s="664"/>
      <c r="AX38" s="664"/>
      <c r="AY38" s="665"/>
      <c r="AZ38" s="597">
        <v>95880</v>
      </c>
      <c r="BA38" s="598"/>
      <c r="BB38" s="598"/>
      <c r="BC38" s="598"/>
      <c r="BD38" s="625"/>
      <c r="BE38" s="625"/>
      <c r="BF38" s="654"/>
      <c r="BG38" s="594" t="s">
        <v>267</v>
      </c>
      <c r="BH38" s="595"/>
      <c r="BI38" s="595"/>
      <c r="BJ38" s="595"/>
      <c r="BK38" s="595"/>
      <c r="BL38" s="595"/>
      <c r="BM38" s="595"/>
      <c r="BN38" s="595"/>
      <c r="BO38" s="595"/>
      <c r="BP38" s="595"/>
      <c r="BQ38" s="595"/>
      <c r="BR38" s="595"/>
      <c r="BS38" s="595"/>
      <c r="BT38" s="595"/>
      <c r="BU38" s="596"/>
      <c r="BV38" s="597">
        <v>505</v>
      </c>
      <c r="BW38" s="598"/>
      <c r="BX38" s="598"/>
      <c r="BY38" s="598"/>
      <c r="BZ38" s="598"/>
      <c r="CA38" s="598"/>
      <c r="CB38" s="607"/>
      <c r="CD38" s="594" t="s">
        <v>268</v>
      </c>
      <c r="CE38" s="595"/>
      <c r="CF38" s="595"/>
      <c r="CG38" s="595"/>
      <c r="CH38" s="595"/>
      <c r="CI38" s="595"/>
      <c r="CJ38" s="595"/>
      <c r="CK38" s="595"/>
      <c r="CL38" s="595"/>
      <c r="CM38" s="595"/>
      <c r="CN38" s="595"/>
      <c r="CO38" s="595"/>
      <c r="CP38" s="595"/>
      <c r="CQ38" s="596"/>
      <c r="CR38" s="597">
        <v>404559</v>
      </c>
      <c r="CS38" s="598"/>
      <c r="CT38" s="598"/>
      <c r="CU38" s="598"/>
      <c r="CV38" s="598"/>
      <c r="CW38" s="598"/>
      <c r="CX38" s="598"/>
      <c r="CY38" s="599"/>
      <c r="CZ38" s="602">
        <v>11.7</v>
      </c>
      <c r="DA38" s="627"/>
      <c r="DB38" s="627"/>
      <c r="DC38" s="629"/>
      <c r="DD38" s="606">
        <v>367523</v>
      </c>
      <c r="DE38" s="598"/>
      <c r="DF38" s="598"/>
      <c r="DG38" s="598"/>
      <c r="DH38" s="598"/>
      <c r="DI38" s="598"/>
      <c r="DJ38" s="598"/>
      <c r="DK38" s="599"/>
      <c r="DL38" s="606">
        <v>116387</v>
      </c>
      <c r="DM38" s="598"/>
      <c r="DN38" s="598"/>
      <c r="DO38" s="598"/>
      <c r="DP38" s="598"/>
      <c r="DQ38" s="598"/>
      <c r="DR38" s="598"/>
      <c r="DS38" s="598"/>
      <c r="DT38" s="598"/>
      <c r="DU38" s="598"/>
      <c r="DV38" s="599"/>
      <c r="DW38" s="602">
        <v>6.2</v>
      </c>
      <c r="DX38" s="627"/>
      <c r="DY38" s="627"/>
      <c r="DZ38" s="627"/>
      <c r="EA38" s="627"/>
      <c r="EB38" s="627"/>
      <c r="EC38" s="628"/>
    </row>
    <row r="39" spans="2:133" ht="11.25" customHeight="1" x14ac:dyDescent="0.15">
      <c r="B39" s="594" t="s">
        <v>269</v>
      </c>
      <c r="C39" s="595"/>
      <c r="D39" s="595"/>
      <c r="E39" s="595"/>
      <c r="F39" s="595"/>
      <c r="G39" s="595"/>
      <c r="H39" s="595"/>
      <c r="I39" s="595"/>
      <c r="J39" s="595"/>
      <c r="K39" s="595"/>
      <c r="L39" s="595"/>
      <c r="M39" s="595"/>
      <c r="N39" s="595"/>
      <c r="O39" s="595"/>
      <c r="P39" s="595"/>
      <c r="Q39" s="596"/>
      <c r="R39" s="597">
        <v>314135</v>
      </c>
      <c r="S39" s="598"/>
      <c r="T39" s="598"/>
      <c r="U39" s="598"/>
      <c r="V39" s="598"/>
      <c r="W39" s="598"/>
      <c r="X39" s="598"/>
      <c r="Y39" s="599"/>
      <c r="Z39" s="600">
        <v>8.9</v>
      </c>
      <c r="AA39" s="600"/>
      <c r="AB39" s="600"/>
      <c r="AC39" s="600"/>
      <c r="AD39" s="601" t="s">
        <v>64</v>
      </c>
      <c r="AE39" s="601"/>
      <c r="AF39" s="601"/>
      <c r="AG39" s="601"/>
      <c r="AH39" s="601"/>
      <c r="AI39" s="601"/>
      <c r="AJ39" s="601"/>
      <c r="AK39" s="601"/>
      <c r="AL39" s="602" t="s">
        <v>64</v>
      </c>
      <c r="AM39" s="603"/>
      <c r="AN39" s="603"/>
      <c r="AO39" s="604"/>
      <c r="AQ39" s="663" t="s">
        <v>270</v>
      </c>
      <c r="AR39" s="664"/>
      <c r="AS39" s="664"/>
      <c r="AT39" s="664"/>
      <c r="AU39" s="664"/>
      <c r="AV39" s="664"/>
      <c r="AW39" s="664"/>
      <c r="AX39" s="664"/>
      <c r="AY39" s="665"/>
      <c r="AZ39" s="597">
        <v>2882</v>
      </c>
      <c r="BA39" s="598"/>
      <c r="BB39" s="598"/>
      <c r="BC39" s="598"/>
      <c r="BD39" s="625"/>
      <c r="BE39" s="625"/>
      <c r="BF39" s="654"/>
      <c r="BG39" s="594" t="s">
        <v>271</v>
      </c>
      <c r="BH39" s="595"/>
      <c r="BI39" s="595"/>
      <c r="BJ39" s="595"/>
      <c r="BK39" s="595"/>
      <c r="BL39" s="595"/>
      <c r="BM39" s="595"/>
      <c r="BN39" s="595"/>
      <c r="BO39" s="595"/>
      <c r="BP39" s="595"/>
      <c r="BQ39" s="595"/>
      <c r="BR39" s="595"/>
      <c r="BS39" s="595"/>
      <c r="BT39" s="595"/>
      <c r="BU39" s="596"/>
      <c r="BV39" s="597">
        <v>947</v>
      </c>
      <c r="BW39" s="598"/>
      <c r="BX39" s="598"/>
      <c r="BY39" s="598"/>
      <c r="BZ39" s="598"/>
      <c r="CA39" s="598"/>
      <c r="CB39" s="607"/>
      <c r="CD39" s="594" t="s">
        <v>272</v>
      </c>
      <c r="CE39" s="595"/>
      <c r="CF39" s="595"/>
      <c r="CG39" s="595"/>
      <c r="CH39" s="595"/>
      <c r="CI39" s="595"/>
      <c r="CJ39" s="595"/>
      <c r="CK39" s="595"/>
      <c r="CL39" s="595"/>
      <c r="CM39" s="595"/>
      <c r="CN39" s="595"/>
      <c r="CO39" s="595"/>
      <c r="CP39" s="595"/>
      <c r="CQ39" s="596"/>
      <c r="CR39" s="597">
        <v>255805</v>
      </c>
      <c r="CS39" s="625"/>
      <c r="CT39" s="625"/>
      <c r="CU39" s="625"/>
      <c r="CV39" s="625"/>
      <c r="CW39" s="625"/>
      <c r="CX39" s="625"/>
      <c r="CY39" s="626"/>
      <c r="CZ39" s="602">
        <v>7.4</v>
      </c>
      <c r="DA39" s="627"/>
      <c r="DB39" s="627"/>
      <c r="DC39" s="629"/>
      <c r="DD39" s="606" t="s">
        <v>64</v>
      </c>
      <c r="DE39" s="625"/>
      <c r="DF39" s="625"/>
      <c r="DG39" s="625"/>
      <c r="DH39" s="625"/>
      <c r="DI39" s="625"/>
      <c r="DJ39" s="625"/>
      <c r="DK39" s="626"/>
      <c r="DL39" s="606" t="s">
        <v>64</v>
      </c>
      <c r="DM39" s="625"/>
      <c r="DN39" s="625"/>
      <c r="DO39" s="625"/>
      <c r="DP39" s="625"/>
      <c r="DQ39" s="625"/>
      <c r="DR39" s="625"/>
      <c r="DS39" s="625"/>
      <c r="DT39" s="625"/>
      <c r="DU39" s="625"/>
      <c r="DV39" s="626"/>
      <c r="DW39" s="602" t="s">
        <v>64</v>
      </c>
      <c r="DX39" s="627"/>
      <c r="DY39" s="627"/>
      <c r="DZ39" s="627"/>
      <c r="EA39" s="627"/>
      <c r="EB39" s="627"/>
      <c r="EC39" s="628"/>
    </row>
    <row r="40" spans="2:133" ht="11.25" customHeight="1" x14ac:dyDescent="0.15">
      <c r="B40" s="594" t="s">
        <v>273</v>
      </c>
      <c r="C40" s="595"/>
      <c r="D40" s="595"/>
      <c r="E40" s="595"/>
      <c r="F40" s="595"/>
      <c r="G40" s="595"/>
      <c r="H40" s="595"/>
      <c r="I40" s="595"/>
      <c r="J40" s="595"/>
      <c r="K40" s="595"/>
      <c r="L40" s="595"/>
      <c r="M40" s="595"/>
      <c r="N40" s="595"/>
      <c r="O40" s="595"/>
      <c r="P40" s="595"/>
      <c r="Q40" s="596"/>
      <c r="R40" s="597" t="s">
        <v>64</v>
      </c>
      <c r="S40" s="598"/>
      <c r="T40" s="598"/>
      <c r="U40" s="598"/>
      <c r="V40" s="598"/>
      <c r="W40" s="598"/>
      <c r="X40" s="598"/>
      <c r="Y40" s="599"/>
      <c r="Z40" s="600" t="s">
        <v>64</v>
      </c>
      <c r="AA40" s="600"/>
      <c r="AB40" s="600"/>
      <c r="AC40" s="600"/>
      <c r="AD40" s="601" t="s">
        <v>64</v>
      </c>
      <c r="AE40" s="601"/>
      <c r="AF40" s="601"/>
      <c r="AG40" s="601"/>
      <c r="AH40" s="601"/>
      <c r="AI40" s="601"/>
      <c r="AJ40" s="601"/>
      <c r="AK40" s="601"/>
      <c r="AL40" s="602" t="s">
        <v>64</v>
      </c>
      <c r="AM40" s="603"/>
      <c r="AN40" s="603"/>
      <c r="AO40" s="604"/>
      <c r="AQ40" s="663" t="s">
        <v>274</v>
      </c>
      <c r="AR40" s="664"/>
      <c r="AS40" s="664"/>
      <c r="AT40" s="664"/>
      <c r="AU40" s="664"/>
      <c r="AV40" s="664"/>
      <c r="AW40" s="664"/>
      <c r="AX40" s="664"/>
      <c r="AY40" s="665"/>
      <c r="AZ40" s="597">
        <v>109</v>
      </c>
      <c r="BA40" s="598"/>
      <c r="BB40" s="598"/>
      <c r="BC40" s="598"/>
      <c r="BD40" s="625"/>
      <c r="BE40" s="625"/>
      <c r="BF40" s="654"/>
      <c r="BG40" s="640" t="s">
        <v>275</v>
      </c>
      <c r="BH40" s="641"/>
      <c r="BI40" s="641"/>
      <c r="BJ40" s="641"/>
      <c r="BK40" s="641"/>
      <c r="BL40" s="85"/>
      <c r="BM40" s="595" t="s">
        <v>276</v>
      </c>
      <c r="BN40" s="595"/>
      <c r="BO40" s="595"/>
      <c r="BP40" s="595"/>
      <c r="BQ40" s="595"/>
      <c r="BR40" s="595"/>
      <c r="BS40" s="595"/>
      <c r="BT40" s="595"/>
      <c r="BU40" s="596"/>
      <c r="BV40" s="597">
        <v>121</v>
      </c>
      <c r="BW40" s="598"/>
      <c r="BX40" s="598"/>
      <c r="BY40" s="598"/>
      <c r="BZ40" s="598"/>
      <c r="CA40" s="598"/>
      <c r="CB40" s="607"/>
      <c r="CD40" s="594" t="s">
        <v>277</v>
      </c>
      <c r="CE40" s="595"/>
      <c r="CF40" s="595"/>
      <c r="CG40" s="595"/>
      <c r="CH40" s="595"/>
      <c r="CI40" s="595"/>
      <c r="CJ40" s="595"/>
      <c r="CK40" s="595"/>
      <c r="CL40" s="595"/>
      <c r="CM40" s="595"/>
      <c r="CN40" s="595"/>
      <c r="CO40" s="595"/>
      <c r="CP40" s="595"/>
      <c r="CQ40" s="596"/>
      <c r="CR40" s="597">
        <v>5109</v>
      </c>
      <c r="CS40" s="598"/>
      <c r="CT40" s="598"/>
      <c r="CU40" s="598"/>
      <c r="CV40" s="598"/>
      <c r="CW40" s="598"/>
      <c r="CX40" s="598"/>
      <c r="CY40" s="599"/>
      <c r="CZ40" s="602">
        <v>0.1</v>
      </c>
      <c r="DA40" s="627"/>
      <c r="DB40" s="627"/>
      <c r="DC40" s="629"/>
      <c r="DD40" s="606">
        <v>109</v>
      </c>
      <c r="DE40" s="598"/>
      <c r="DF40" s="598"/>
      <c r="DG40" s="598"/>
      <c r="DH40" s="598"/>
      <c r="DI40" s="598"/>
      <c r="DJ40" s="598"/>
      <c r="DK40" s="599"/>
      <c r="DL40" s="606" t="s">
        <v>64</v>
      </c>
      <c r="DM40" s="598"/>
      <c r="DN40" s="598"/>
      <c r="DO40" s="598"/>
      <c r="DP40" s="598"/>
      <c r="DQ40" s="598"/>
      <c r="DR40" s="598"/>
      <c r="DS40" s="598"/>
      <c r="DT40" s="598"/>
      <c r="DU40" s="598"/>
      <c r="DV40" s="599"/>
      <c r="DW40" s="602" t="s">
        <v>64</v>
      </c>
      <c r="DX40" s="627"/>
      <c r="DY40" s="627"/>
      <c r="DZ40" s="627"/>
      <c r="EA40" s="627"/>
      <c r="EB40" s="627"/>
      <c r="EC40" s="628"/>
    </row>
    <row r="41" spans="2:133" ht="11.25" customHeight="1" x14ac:dyDescent="0.15">
      <c r="B41" s="594" t="s">
        <v>278</v>
      </c>
      <c r="C41" s="595"/>
      <c r="D41" s="595"/>
      <c r="E41" s="595"/>
      <c r="F41" s="595"/>
      <c r="G41" s="595"/>
      <c r="H41" s="595"/>
      <c r="I41" s="595"/>
      <c r="J41" s="595"/>
      <c r="K41" s="595"/>
      <c r="L41" s="595"/>
      <c r="M41" s="595"/>
      <c r="N41" s="595"/>
      <c r="O41" s="595"/>
      <c r="P41" s="595"/>
      <c r="Q41" s="596"/>
      <c r="R41" s="597">
        <v>52035</v>
      </c>
      <c r="S41" s="598"/>
      <c r="T41" s="598"/>
      <c r="U41" s="598"/>
      <c r="V41" s="598"/>
      <c r="W41" s="598"/>
      <c r="X41" s="598"/>
      <c r="Y41" s="599"/>
      <c r="Z41" s="600">
        <v>1.5</v>
      </c>
      <c r="AA41" s="600"/>
      <c r="AB41" s="600"/>
      <c r="AC41" s="600"/>
      <c r="AD41" s="601" t="s">
        <v>64</v>
      </c>
      <c r="AE41" s="601"/>
      <c r="AF41" s="601"/>
      <c r="AG41" s="601"/>
      <c r="AH41" s="601"/>
      <c r="AI41" s="601"/>
      <c r="AJ41" s="601"/>
      <c r="AK41" s="601"/>
      <c r="AL41" s="602" t="s">
        <v>64</v>
      </c>
      <c r="AM41" s="603"/>
      <c r="AN41" s="603"/>
      <c r="AO41" s="604"/>
      <c r="AQ41" s="663" t="s">
        <v>279</v>
      </c>
      <c r="AR41" s="664"/>
      <c r="AS41" s="664"/>
      <c r="AT41" s="664"/>
      <c r="AU41" s="664"/>
      <c r="AV41" s="664"/>
      <c r="AW41" s="664"/>
      <c r="AX41" s="664"/>
      <c r="AY41" s="665"/>
      <c r="AZ41" s="597">
        <v>45398</v>
      </c>
      <c r="BA41" s="598"/>
      <c r="BB41" s="598"/>
      <c r="BC41" s="598"/>
      <c r="BD41" s="625"/>
      <c r="BE41" s="625"/>
      <c r="BF41" s="654"/>
      <c r="BG41" s="640"/>
      <c r="BH41" s="641"/>
      <c r="BI41" s="641"/>
      <c r="BJ41" s="641"/>
      <c r="BK41" s="641"/>
      <c r="BL41" s="85"/>
      <c r="BM41" s="595" t="s">
        <v>280</v>
      </c>
      <c r="BN41" s="595"/>
      <c r="BO41" s="595"/>
      <c r="BP41" s="595"/>
      <c r="BQ41" s="595"/>
      <c r="BR41" s="595"/>
      <c r="BS41" s="595"/>
      <c r="BT41" s="595"/>
      <c r="BU41" s="596"/>
      <c r="BV41" s="597" t="s">
        <v>64</v>
      </c>
      <c r="BW41" s="598"/>
      <c r="BX41" s="598"/>
      <c r="BY41" s="598"/>
      <c r="BZ41" s="598"/>
      <c r="CA41" s="598"/>
      <c r="CB41" s="607"/>
      <c r="CD41" s="594" t="s">
        <v>281</v>
      </c>
      <c r="CE41" s="595"/>
      <c r="CF41" s="595"/>
      <c r="CG41" s="595"/>
      <c r="CH41" s="595"/>
      <c r="CI41" s="595"/>
      <c r="CJ41" s="595"/>
      <c r="CK41" s="595"/>
      <c r="CL41" s="595"/>
      <c r="CM41" s="595"/>
      <c r="CN41" s="595"/>
      <c r="CO41" s="595"/>
      <c r="CP41" s="595"/>
      <c r="CQ41" s="596"/>
      <c r="CR41" s="597" t="s">
        <v>64</v>
      </c>
      <c r="CS41" s="625"/>
      <c r="CT41" s="625"/>
      <c r="CU41" s="625"/>
      <c r="CV41" s="625"/>
      <c r="CW41" s="625"/>
      <c r="CX41" s="625"/>
      <c r="CY41" s="626"/>
      <c r="CZ41" s="602" t="s">
        <v>64</v>
      </c>
      <c r="DA41" s="627"/>
      <c r="DB41" s="627"/>
      <c r="DC41" s="629"/>
      <c r="DD41" s="606" t="s">
        <v>64</v>
      </c>
      <c r="DE41" s="625"/>
      <c r="DF41" s="625"/>
      <c r="DG41" s="625"/>
      <c r="DH41" s="625"/>
      <c r="DI41" s="625"/>
      <c r="DJ41" s="625"/>
      <c r="DK41" s="626"/>
      <c r="DL41" s="666"/>
      <c r="DM41" s="667"/>
      <c r="DN41" s="667"/>
      <c r="DO41" s="667"/>
      <c r="DP41" s="667"/>
      <c r="DQ41" s="667"/>
      <c r="DR41" s="667"/>
      <c r="DS41" s="667"/>
      <c r="DT41" s="667"/>
      <c r="DU41" s="667"/>
      <c r="DV41" s="668"/>
      <c r="DW41" s="669"/>
      <c r="DX41" s="670"/>
      <c r="DY41" s="670"/>
      <c r="DZ41" s="670"/>
      <c r="EA41" s="670"/>
      <c r="EB41" s="670"/>
      <c r="EC41" s="671"/>
    </row>
    <row r="42" spans="2:133" ht="11.25" customHeight="1" x14ac:dyDescent="0.15">
      <c r="B42" s="615" t="s">
        <v>282</v>
      </c>
      <c r="C42" s="616"/>
      <c r="D42" s="616"/>
      <c r="E42" s="616"/>
      <c r="F42" s="616"/>
      <c r="G42" s="616"/>
      <c r="H42" s="616"/>
      <c r="I42" s="616"/>
      <c r="J42" s="616"/>
      <c r="K42" s="616"/>
      <c r="L42" s="616"/>
      <c r="M42" s="616"/>
      <c r="N42" s="616"/>
      <c r="O42" s="616"/>
      <c r="P42" s="616"/>
      <c r="Q42" s="617"/>
      <c r="R42" s="672">
        <v>3521945</v>
      </c>
      <c r="S42" s="673"/>
      <c r="T42" s="673"/>
      <c r="U42" s="673"/>
      <c r="V42" s="673"/>
      <c r="W42" s="673"/>
      <c r="X42" s="673"/>
      <c r="Y42" s="675"/>
      <c r="Z42" s="676">
        <v>100</v>
      </c>
      <c r="AA42" s="676"/>
      <c r="AB42" s="676"/>
      <c r="AC42" s="676"/>
      <c r="AD42" s="677">
        <v>1828811</v>
      </c>
      <c r="AE42" s="677"/>
      <c r="AF42" s="677"/>
      <c r="AG42" s="677"/>
      <c r="AH42" s="677"/>
      <c r="AI42" s="677"/>
      <c r="AJ42" s="677"/>
      <c r="AK42" s="677"/>
      <c r="AL42" s="678">
        <v>100</v>
      </c>
      <c r="AM42" s="657"/>
      <c r="AN42" s="657"/>
      <c r="AO42" s="679"/>
      <c r="AQ42" s="680" t="s">
        <v>283</v>
      </c>
      <c r="AR42" s="681"/>
      <c r="AS42" s="681"/>
      <c r="AT42" s="681"/>
      <c r="AU42" s="681"/>
      <c r="AV42" s="681"/>
      <c r="AW42" s="681"/>
      <c r="AX42" s="681"/>
      <c r="AY42" s="682"/>
      <c r="AZ42" s="672">
        <v>162399</v>
      </c>
      <c r="BA42" s="673"/>
      <c r="BB42" s="673"/>
      <c r="BC42" s="673"/>
      <c r="BD42" s="656"/>
      <c r="BE42" s="656"/>
      <c r="BF42" s="658"/>
      <c r="BG42" s="642"/>
      <c r="BH42" s="643"/>
      <c r="BI42" s="643"/>
      <c r="BJ42" s="643"/>
      <c r="BK42" s="643"/>
      <c r="BL42" s="86"/>
      <c r="BM42" s="616" t="s">
        <v>284</v>
      </c>
      <c r="BN42" s="616"/>
      <c r="BO42" s="616"/>
      <c r="BP42" s="616"/>
      <c r="BQ42" s="616"/>
      <c r="BR42" s="616"/>
      <c r="BS42" s="616"/>
      <c r="BT42" s="616"/>
      <c r="BU42" s="617"/>
      <c r="BV42" s="672">
        <v>331</v>
      </c>
      <c r="BW42" s="673"/>
      <c r="BX42" s="673"/>
      <c r="BY42" s="673"/>
      <c r="BZ42" s="673"/>
      <c r="CA42" s="673"/>
      <c r="CB42" s="674"/>
      <c r="CD42" s="594" t="s">
        <v>285</v>
      </c>
      <c r="CE42" s="595"/>
      <c r="CF42" s="595"/>
      <c r="CG42" s="595"/>
      <c r="CH42" s="595"/>
      <c r="CI42" s="595"/>
      <c r="CJ42" s="595"/>
      <c r="CK42" s="595"/>
      <c r="CL42" s="595"/>
      <c r="CM42" s="595"/>
      <c r="CN42" s="595"/>
      <c r="CO42" s="595"/>
      <c r="CP42" s="595"/>
      <c r="CQ42" s="596"/>
      <c r="CR42" s="597">
        <v>555758</v>
      </c>
      <c r="CS42" s="598"/>
      <c r="CT42" s="598"/>
      <c r="CU42" s="598"/>
      <c r="CV42" s="598"/>
      <c r="CW42" s="598"/>
      <c r="CX42" s="598"/>
      <c r="CY42" s="599"/>
      <c r="CZ42" s="602">
        <v>16</v>
      </c>
      <c r="DA42" s="603"/>
      <c r="DB42" s="603"/>
      <c r="DC42" s="609"/>
      <c r="DD42" s="606">
        <v>110596</v>
      </c>
      <c r="DE42" s="598"/>
      <c r="DF42" s="598"/>
      <c r="DG42" s="598"/>
      <c r="DH42" s="598"/>
      <c r="DI42" s="598"/>
      <c r="DJ42" s="598"/>
      <c r="DK42" s="599"/>
      <c r="DL42" s="666"/>
      <c r="DM42" s="667"/>
      <c r="DN42" s="667"/>
      <c r="DO42" s="667"/>
      <c r="DP42" s="667"/>
      <c r="DQ42" s="667"/>
      <c r="DR42" s="667"/>
      <c r="DS42" s="667"/>
      <c r="DT42" s="667"/>
      <c r="DU42" s="667"/>
      <c r="DV42" s="668"/>
      <c r="DW42" s="669"/>
      <c r="DX42" s="670"/>
      <c r="DY42" s="670"/>
      <c r="DZ42" s="670"/>
      <c r="EA42" s="670"/>
      <c r="EB42" s="670"/>
      <c r="EC42" s="671"/>
    </row>
    <row r="43" spans="2:133" ht="11.25" customHeight="1" x14ac:dyDescent="0.15">
      <c r="CD43" s="594" t="s">
        <v>286</v>
      </c>
      <c r="CE43" s="595"/>
      <c r="CF43" s="595"/>
      <c r="CG43" s="595"/>
      <c r="CH43" s="595"/>
      <c r="CI43" s="595"/>
      <c r="CJ43" s="595"/>
      <c r="CK43" s="595"/>
      <c r="CL43" s="595"/>
      <c r="CM43" s="595"/>
      <c r="CN43" s="595"/>
      <c r="CO43" s="595"/>
      <c r="CP43" s="595"/>
      <c r="CQ43" s="596"/>
      <c r="CR43" s="597">
        <v>2951</v>
      </c>
      <c r="CS43" s="625"/>
      <c r="CT43" s="625"/>
      <c r="CU43" s="625"/>
      <c r="CV43" s="625"/>
      <c r="CW43" s="625"/>
      <c r="CX43" s="625"/>
      <c r="CY43" s="626"/>
      <c r="CZ43" s="602">
        <v>0.1</v>
      </c>
      <c r="DA43" s="627"/>
      <c r="DB43" s="627"/>
      <c r="DC43" s="629"/>
      <c r="DD43" s="606">
        <v>2951</v>
      </c>
      <c r="DE43" s="625"/>
      <c r="DF43" s="625"/>
      <c r="DG43" s="625"/>
      <c r="DH43" s="625"/>
      <c r="DI43" s="625"/>
      <c r="DJ43" s="625"/>
      <c r="DK43" s="626"/>
      <c r="DL43" s="666"/>
      <c r="DM43" s="667"/>
      <c r="DN43" s="667"/>
      <c r="DO43" s="667"/>
      <c r="DP43" s="667"/>
      <c r="DQ43" s="667"/>
      <c r="DR43" s="667"/>
      <c r="DS43" s="667"/>
      <c r="DT43" s="667"/>
      <c r="DU43" s="667"/>
      <c r="DV43" s="668"/>
      <c r="DW43" s="669"/>
      <c r="DX43" s="670"/>
      <c r="DY43" s="670"/>
      <c r="DZ43" s="670"/>
      <c r="EA43" s="670"/>
      <c r="EB43" s="670"/>
      <c r="EC43" s="671"/>
    </row>
    <row r="44" spans="2:133" ht="11.25" customHeight="1" x14ac:dyDescent="0.15">
      <c r="CD44" s="632" t="s">
        <v>234</v>
      </c>
      <c r="CE44" s="633"/>
      <c r="CF44" s="594" t="s">
        <v>287</v>
      </c>
      <c r="CG44" s="595"/>
      <c r="CH44" s="595"/>
      <c r="CI44" s="595"/>
      <c r="CJ44" s="595"/>
      <c r="CK44" s="595"/>
      <c r="CL44" s="595"/>
      <c r="CM44" s="595"/>
      <c r="CN44" s="595"/>
      <c r="CO44" s="595"/>
      <c r="CP44" s="595"/>
      <c r="CQ44" s="596"/>
      <c r="CR44" s="597">
        <v>555758</v>
      </c>
      <c r="CS44" s="598"/>
      <c r="CT44" s="598"/>
      <c r="CU44" s="598"/>
      <c r="CV44" s="598"/>
      <c r="CW44" s="598"/>
      <c r="CX44" s="598"/>
      <c r="CY44" s="599"/>
      <c r="CZ44" s="602">
        <v>16</v>
      </c>
      <c r="DA44" s="603"/>
      <c r="DB44" s="603"/>
      <c r="DC44" s="609"/>
      <c r="DD44" s="606">
        <v>110596</v>
      </c>
      <c r="DE44" s="598"/>
      <c r="DF44" s="598"/>
      <c r="DG44" s="598"/>
      <c r="DH44" s="598"/>
      <c r="DI44" s="598"/>
      <c r="DJ44" s="598"/>
      <c r="DK44" s="599"/>
      <c r="DL44" s="666"/>
      <c r="DM44" s="667"/>
      <c r="DN44" s="667"/>
      <c r="DO44" s="667"/>
      <c r="DP44" s="667"/>
      <c r="DQ44" s="667"/>
      <c r="DR44" s="667"/>
      <c r="DS44" s="667"/>
      <c r="DT44" s="667"/>
      <c r="DU44" s="667"/>
      <c r="DV44" s="668"/>
      <c r="DW44" s="669"/>
      <c r="DX44" s="670"/>
      <c r="DY44" s="670"/>
      <c r="DZ44" s="670"/>
      <c r="EA44" s="670"/>
      <c r="EB44" s="670"/>
      <c r="EC44" s="671"/>
    </row>
    <row r="45" spans="2:133" ht="11.25" customHeight="1" x14ac:dyDescent="0.15">
      <c r="CD45" s="634"/>
      <c r="CE45" s="635"/>
      <c r="CF45" s="594" t="s">
        <v>288</v>
      </c>
      <c r="CG45" s="595"/>
      <c r="CH45" s="595"/>
      <c r="CI45" s="595"/>
      <c r="CJ45" s="595"/>
      <c r="CK45" s="595"/>
      <c r="CL45" s="595"/>
      <c r="CM45" s="595"/>
      <c r="CN45" s="595"/>
      <c r="CO45" s="595"/>
      <c r="CP45" s="595"/>
      <c r="CQ45" s="596"/>
      <c r="CR45" s="597">
        <v>338222</v>
      </c>
      <c r="CS45" s="625"/>
      <c r="CT45" s="625"/>
      <c r="CU45" s="625"/>
      <c r="CV45" s="625"/>
      <c r="CW45" s="625"/>
      <c r="CX45" s="625"/>
      <c r="CY45" s="626"/>
      <c r="CZ45" s="602">
        <v>9.8000000000000007</v>
      </c>
      <c r="DA45" s="627"/>
      <c r="DB45" s="627"/>
      <c r="DC45" s="629"/>
      <c r="DD45" s="606">
        <v>26696</v>
      </c>
      <c r="DE45" s="625"/>
      <c r="DF45" s="625"/>
      <c r="DG45" s="625"/>
      <c r="DH45" s="625"/>
      <c r="DI45" s="625"/>
      <c r="DJ45" s="625"/>
      <c r="DK45" s="626"/>
      <c r="DL45" s="666"/>
      <c r="DM45" s="667"/>
      <c r="DN45" s="667"/>
      <c r="DO45" s="667"/>
      <c r="DP45" s="667"/>
      <c r="DQ45" s="667"/>
      <c r="DR45" s="667"/>
      <c r="DS45" s="667"/>
      <c r="DT45" s="667"/>
      <c r="DU45" s="667"/>
      <c r="DV45" s="668"/>
      <c r="DW45" s="669"/>
      <c r="DX45" s="670"/>
      <c r="DY45" s="670"/>
      <c r="DZ45" s="670"/>
      <c r="EA45" s="670"/>
      <c r="EB45" s="670"/>
      <c r="EC45" s="671"/>
    </row>
    <row r="46" spans="2:133" ht="11.25" customHeight="1" x14ac:dyDescent="0.15">
      <c r="B46" s="76" t="s">
        <v>289</v>
      </c>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CD46" s="634"/>
      <c r="CE46" s="635"/>
      <c r="CF46" s="594" t="s">
        <v>290</v>
      </c>
      <c r="CG46" s="595"/>
      <c r="CH46" s="595"/>
      <c r="CI46" s="595"/>
      <c r="CJ46" s="595"/>
      <c r="CK46" s="595"/>
      <c r="CL46" s="595"/>
      <c r="CM46" s="595"/>
      <c r="CN46" s="595"/>
      <c r="CO46" s="595"/>
      <c r="CP46" s="595"/>
      <c r="CQ46" s="596"/>
      <c r="CR46" s="597">
        <v>179253</v>
      </c>
      <c r="CS46" s="598"/>
      <c r="CT46" s="598"/>
      <c r="CU46" s="598"/>
      <c r="CV46" s="598"/>
      <c r="CW46" s="598"/>
      <c r="CX46" s="598"/>
      <c r="CY46" s="599"/>
      <c r="CZ46" s="602">
        <v>5.2</v>
      </c>
      <c r="DA46" s="603"/>
      <c r="DB46" s="603"/>
      <c r="DC46" s="609"/>
      <c r="DD46" s="606">
        <v>83687</v>
      </c>
      <c r="DE46" s="598"/>
      <c r="DF46" s="598"/>
      <c r="DG46" s="598"/>
      <c r="DH46" s="598"/>
      <c r="DI46" s="598"/>
      <c r="DJ46" s="598"/>
      <c r="DK46" s="599"/>
      <c r="DL46" s="666"/>
      <c r="DM46" s="667"/>
      <c r="DN46" s="667"/>
      <c r="DO46" s="667"/>
      <c r="DP46" s="667"/>
      <c r="DQ46" s="667"/>
      <c r="DR46" s="667"/>
      <c r="DS46" s="667"/>
      <c r="DT46" s="667"/>
      <c r="DU46" s="667"/>
      <c r="DV46" s="668"/>
      <c r="DW46" s="669"/>
      <c r="DX46" s="670"/>
      <c r="DY46" s="670"/>
      <c r="DZ46" s="670"/>
      <c r="EA46" s="670"/>
      <c r="EB46" s="670"/>
      <c r="EC46" s="671"/>
    </row>
    <row r="47" spans="2:133" ht="11.25" customHeight="1" x14ac:dyDescent="0.15">
      <c r="B47" s="88" t="s">
        <v>291</v>
      </c>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CD47" s="634"/>
      <c r="CE47" s="635"/>
      <c r="CF47" s="594" t="s">
        <v>292</v>
      </c>
      <c r="CG47" s="595"/>
      <c r="CH47" s="595"/>
      <c r="CI47" s="595"/>
      <c r="CJ47" s="595"/>
      <c r="CK47" s="595"/>
      <c r="CL47" s="595"/>
      <c r="CM47" s="595"/>
      <c r="CN47" s="595"/>
      <c r="CO47" s="595"/>
      <c r="CP47" s="595"/>
      <c r="CQ47" s="596"/>
      <c r="CR47" s="597" t="s">
        <v>64</v>
      </c>
      <c r="CS47" s="625"/>
      <c r="CT47" s="625"/>
      <c r="CU47" s="625"/>
      <c r="CV47" s="625"/>
      <c r="CW47" s="625"/>
      <c r="CX47" s="625"/>
      <c r="CY47" s="626"/>
      <c r="CZ47" s="602" t="s">
        <v>64</v>
      </c>
      <c r="DA47" s="627"/>
      <c r="DB47" s="627"/>
      <c r="DC47" s="629"/>
      <c r="DD47" s="606" t="s">
        <v>64</v>
      </c>
      <c r="DE47" s="625"/>
      <c r="DF47" s="625"/>
      <c r="DG47" s="625"/>
      <c r="DH47" s="625"/>
      <c r="DI47" s="625"/>
      <c r="DJ47" s="625"/>
      <c r="DK47" s="626"/>
      <c r="DL47" s="666"/>
      <c r="DM47" s="667"/>
      <c r="DN47" s="667"/>
      <c r="DO47" s="667"/>
      <c r="DP47" s="667"/>
      <c r="DQ47" s="667"/>
      <c r="DR47" s="667"/>
      <c r="DS47" s="667"/>
      <c r="DT47" s="667"/>
      <c r="DU47" s="667"/>
      <c r="DV47" s="668"/>
      <c r="DW47" s="669"/>
      <c r="DX47" s="670"/>
      <c r="DY47" s="670"/>
      <c r="DZ47" s="670"/>
      <c r="EA47" s="670"/>
      <c r="EB47" s="670"/>
      <c r="EC47" s="671"/>
    </row>
    <row r="48" spans="2:133" x14ac:dyDescent="0.15">
      <c r="B48" s="88" t="s">
        <v>293</v>
      </c>
      <c r="CD48" s="636"/>
      <c r="CE48" s="637"/>
      <c r="CF48" s="594" t="s">
        <v>294</v>
      </c>
      <c r="CG48" s="595"/>
      <c r="CH48" s="595"/>
      <c r="CI48" s="595"/>
      <c r="CJ48" s="595"/>
      <c r="CK48" s="595"/>
      <c r="CL48" s="595"/>
      <c r="CM48" s="595"/>
      <c r="CN48" s="595"/>
      <c r="CO48" s="595"/>
      <c r="CP48" s="595"/>
      <c r="CQ48" s="596"/>
      <c r="CR48" s="597" t="s">
        <v>64</v>
      </c>
      <c r="CS48" s="598"/>
      <c r="CT48" s="598"/>
      <c r="CU48" s="598"/>
      <c r="CV48" s="598"/>
      <c r="CW48" s="598"/>
      <c r="CX48" s="598"/>
      <c r="CY48" s="599"/>
      <c r="CZ48" s="602" t="s">
        <v>64</v>
      </c>
      <c r="DA48" s="603"/>
      <c r="DB48" s="603"/>
      <c r="DC48" s="609"/>
      <c r="DD48" s="606" t="s">
        <v>64</v>
      </c>
      <c r="DE48" s="598"/>
      <c r="DF48" s="598"/>
      <c r="DG48" s="598"/>
      <c r="DH48" s="598"/>
      <c r="DI48" s="598"/>
      <c r="DJ48" s="598"/>
      <c r="DK48" s="599"/>
      <c r="DL48" s="666"/>
      <c r="DM48" s="667"/>
      <c r="DN48" s="667"/>
      <c r="DO48" s="667"/>
      <c r="DP48" s="667"/>
      <c r="DQ48" s="667"/>
      <c r="DR48" s="667"/>
      <c r="DS48" s="667"/>
      <c r="DT48" s="667"/>
      <c r="DU48" s="667"/>
      <c r="DV48" s="668"/>
      <c r="DW48" s="669"/>
      <c r="DX48" s="670"/>
      <c r="DY48" s="670"/>
      <c r="DZ48" s="670"/>
      <c r="EA48" s="670"/>
      <c r="EB48" s="670"/>
      <c r="EC48" s="671"/>
    </row>
    <row r="49" spans="82:133" ht="11.25" customHeight="1" x14ac:dyDescent="0.15">
      <c r="CD49" s="615" t="s">
        <v>295</v>
      </c>
      <c r="CE49" s="616"/>
      <c r="CF49" s="616"/>
      <c r="CG49" s="616"/>
      <c r="CH49" s="616"/>
      <c r="CI49" s="616"/>
      <c r="CJ49" s="616"/>
      <c r="CK49" s="616"/>
      <c r="CL49" s="616"/>
      <c r="CM49" s="616"/>
      <c r="CN49" s="616"/>
      <c r="CO49" s="616"/>
      <c r="CP49" s="616"/>
      <c r="CQ49" s="617"/>
      <c r="CR49" s="672">
        <v>3467589</v>
      </c>
      <c r="CS49" s="656"/>
      <c r="CT49" s="656"/>
      <c r="CU49" s="656"/>
      <c r="CV49" s="656"/>
      <c r="CW49" s="656"/>
      <c r="CX49" s="656"/>
      <c r="CY49" s="683"/>
      <c r="CZ49" s="678">
        <v>100</v>
      </c>
      <c r="DA49" s="684"/>
      <c r="DB49" s="684"/>
      <c r="DC49" s="685"/>
      <c r="DD49" s="686">
        <v>2096726</v>
      </c>
      <c r="DE49" s="656"/>
      <c r="DF49" s="656"/>
      <c r="DG49" s="656"/>
      <c r="DH49" s="656"/>
      <c r="DI49" s="656"/>
      <c r="DJ49" s="656"/>
      <c r="DK49" s="683"/>
      <c r="DL49" s="687"/>
      <c r="DM49" s="688"/>
      <c r="DN49" s="688"/>
      <c r="DO49" s="688"/>
      <c r="DP49" s="688"/>
      <c r="DQ49" s="688"/>
      <c r="DR49" s="688"/>
      <c r="DS49" s="688"/>
      <c r="DT49" s="688"/>
      <c r="DU49" s="688"/>
      <c r="DV49" s="689"/>
      <c r="DW49" s="690"/>
      <c r="DX49" s="691"/>
      <c r="DY49" s="691"/>
      <c r="DZ49" s="691"/>
      <c r="EA49" s="691"/>
      <c r="EB49" s="691"/>
      <c r="EC49" s="692"/>
    </row>
  </sheetData>
  <sheetProtection algorithmName="SHA-512" hashValue="uGVoEHhz2PmiKQpYKMewru6ogXo/0SnymHO2sIf+9jQTJbzV3oVDJF+ufPJKUknOQDlYj/PAxpT1JqdHYaRUlQ==" saltValue="H1O0iOXahfaNMmw1Oq06Q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880C2-6083-46E2-A0D9-44273E820752}">
  <sheetPr>
    <pageSetUpPr fitToPage="1"/>
  </sheetPr>
  <dimension ref="A1:EA136"/>
  <sheetViews>
    <sheetView topLeftCell="A16" zoomScale="70" zoomScaleNormal="25" zoomScaleSheetLayoutView="70" workbookViewId="0">
      <selection activeCell="A5" sqref="A5:P8"/>
    </sheetView>
  </sheetViews>
  <sheetFormatPr defaultColWidth="0" defaultRowHeight="13.5" zeroHeight="1" x14ac:dyDescent="0.15"/>
  <cols>
    <col min="1" max="130" width="2.75" style="94" customWidth="1"/>
    <col min="131" max="131" width="1.625" style="94" customWidth="1"/>
    <col min="132" max="16384" width="9" style="94" hidden="1"/>
  </cols>
  <sheetData>
    <row r="1" spans="1:131" ht="11.25" customHeight="1" thickBot="1" x14ac:dyDescent="0.2">
      <c r="A1" s="90"/>
      <c r="B1" s="90"/>
      <c r="C1" s="90"/>
      <c r="D1" s="90"/>
      <c r="E1" s="90"/>
      <c r="F1" s="90"/>
      <c r="G1" s="90"/>
      <c r="H1" s="90"/>
      <c r="I1" s="90"/>
      <c r="J1" s="90"/>
      <c r="K1" s="90"/>
      <c r="L1" s="90"/>
      <c r="M1" s="90"/>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2"/>
      <c r="DR1" s="92"/>
      <c r="DS1" s="92"/>
      <c r="DT1" s="92"/>
      <c r="DU1" s="92"/>
      <c r="DV1" s="92"/>
      <c r="DW1" s="92"/>
      <c r="DX1" s="92"/>
      <c r="DY1" s="92"/>
      <c r="DZ1" s="92"/>
      <c r="EA1" s="93"/>
    </row>
    <row r="2" spans="1:131" ht="26.25" customHeight="1" thickBot="1" x14ac:dyDescent="0.2">
      <c r="A2" s="95" t="s">
        <v>296</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722" t="s">
        <v>297</v>
      </c>
      <c r="DK2" s="723"/>
      <c r="DL2" s="723"/>
      <c r="DM2" s="723"/>
      <c r="DN2" s="723"/>
      <c r="DO2" s="724"/>
      <c r="DP2" s="91"/>
      <c r="DQ2" s="722" t="s">
        <v>298</v>
      </c>
      <c r="DR2" s="723"/>
      <c r="DS2" s="723"/>
      <c r="DT2" s="723"/>
      <c r="DU2" s="723"/>
      <c r="DV2" s="723"/>
      <c r="DW2" s="723"/>
      <c r="DX2" s="723"/>
      <c r="DY2" s="723"/>
      <c r="DZ2" s="724"/>
      <c r="EA2" s="93"/>
    </row>
    <row r="3" spans="1:131" ht="11.25" customHeight="1" x14ac:dyDescent="0.15">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3"/>
    </row>
    <row r="4" spans="1:131" s="99" customFormat="1" ht="26.25" customHeight="1" thickBot="1" x14ac:dyDescent="0.2">
      <c r="A4" s="725" t="s">
        <v>299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96"/>
      <c r="BA4" s="96"/>
      <c r="BB4" s="96"/>
      <c r="BC4" s="96"/>
      <c r="BD4" s="96"/>
      <c r="BE4" s="97"/>
      <c r="BF4" s="97"/>
      <c r="BG4" s="97"/>
      <c r="BH4" s="97"/>
      <c r="BI4" s="97"/>
      <c r="BJ4" s="97"/>
      <c r="BK4" s="97"/>
      <c r="BL4" s="97"/>
      <c r="BM4" s="97"/>
      <c r="BN4" s="97"/>
      <c r="BO4" s="97"/>
      <c r="BP4" s="97"/>
      <c r="BQ4" s="96" t="s">
        <v>300</v>
      </c>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8"/>
    </row>
    <row r="5" spans="1:131" s="99" customFormat="1" ht="26.25" customHeight="1" x14ac:dyDescent="0.15">
      <c r="A5" s="716" t="s">
        <v>301</v>
      </c>
      <c r="B5" s="717"/>
      <c r="C5" s="717"/>
      <c r="D5" s="717"/>
      <c r="E5" s="717"/>
      <c r="F5" s="717"/>
      <c r="G5" s="717"/>
      <c r="H5" s="717"/>
      <c r="I5" s="717"/>
      <c r="J5" s="717"/>
      <c r="K5" s="717"/>
      <c r="L5" s="717"/>
      <c r="M5" s="717"/>
      <c r="N5" s="717"/>
      <c r="O5" s="717"/>
      <c r="P5" s="718"/>
      <c r="Q5" s="693" t="s">
        <v>302</v>
      </c>
      <c r="R5" s="694"/>
      <c r="S5" s="694"/>
      <c r="T5" s="694"/>
      <c r="U5" s="695"/>
      <c r="V5" s="693" t="s">
        <v>303</v>
      </c>
      <c r="W5" s="694"/>
      <c r="X5" s="694"/>
      <c r="Y5" s="694"/>
      <c r="Z5" s="695"/>
      <c r="AA5" s="693" t="s">
        <v>304</v>
      </c>
      <c r="AB5" s="694"/>
      <c r="AC5" s="694"/>
      <c r="AD5" s="694"/>
      <c r="AE5" s="694"/>
      <c r="AF5" s="726" t="s">
        <v>305</v>
      </c>
      <c r="AG5" s="694"/>
      <c r="AH5" s="694"/>
      <c r="AI5" s="694"/>
      <c r="AJ5" s="705"/>
      <c r="AK5" s="694" t="s">
        <v>306</v>
      </c>
      <c r="AL5" s="694"/>
      <c r="AM5" s="694"/>
      <c r="AN5" s="694"/>
      <c r="AO5" s="695"/>
      <c r="AP5" s="693" t="s">
        <v>307</v>
      </c>
      <c r="AQ5" s="694"/>
      <c r="AR5" s="694"/>
      <c r="AS5" s="694"/>
      <c r="AT5" s="695"/>
      <c r="AU5" s="693" t="s">
        <v>308</v>
      </c>
      <c r="AV5" s="694"/>
      <c r="AW5" s="694"/>
      <c r="AX5" s="694"/>
      <c r="AY5" s="705"/>
      <c r="AZ5" s="96"/>
      <c r="BA5" s="96"/>
      <c r="BB5" s="96"/>
      <c r="BC5" s="96"/>
      <c r="BD5" s="96"/>
      <c r="BE5" s="97"/>
      <c r="BF5" s="97"/>
      <c r="BG5" s="97"/>
      <c r="BH5" s="97"/>
      <c r="BI5" s="97"/>
      <c r="BJ5" s="97"/>
      <c r="BK5" s="97"/>
      <c r="BL5" s="97"/>
      <c r="BM5" s="97"/>
      <c r="BN5" s="97"/>
      <c r="BO5" s="97"/>
      <c r="BP5" s="97"/>
      <c r="BQ5" s="716" t="s">
        <v>309</v>
      </c>
      <c r="BR5" s="717"/>
      <c r="BS5" s="717"/>
      <c r="BT5" s="717"/>
      <c r="BU5" s="717"/>
      <c r="BV5" s="717"/>
      <c r="BW5" s="717"/>
      <c r="BX5" s="717"/>
      <c r="BY5" s="717"/>
      <c r="BZ5" s="717"/>
      <c r="CA5" s="717"/>
      <c r="CB5" s="717"/>
      <c r="CC5" s="717"/>
      <c r="CD5" s="717"/>
      <c r="CE5" s="717"/>
      <c r="CF5" s="717"/>
      <c r="CG5" s="718"/>
      <c r="CH5" s="693" t="s">
        <v>310</v>
      </c>
      <c r="CI5" s="694"/>
      <c r="CJ5" s="694"/>
      <c r="CK5" s="694"/>
      <c r="CL5" s="695"/>
      <c r="CM5" s="693" t="s">
        <v>311</v>
      </c>
      <c r="CN5" s="694"/>
      <c r="CO5" s="694"/>
      <c r="CP5" s="694"/>
      <c r="CQ5" s="695"/>
      <c r="CR5" s="693" t="s">
        <v>312</v>
      </c>
      <c r="CS5" s="694"/>
      <c r="CT5" s="694"/>
      <c r="CU5" s="694"/>
      <c r="CV5" s="695"/>
      <c r="CW5" s="693" t="s">
        <v>313</v>
      </c>
      <c r="CX5" s="694"/>
      <c r="CY5" s="694"/>
      <c r="CZ5" s="694"/>
      <c r="DA5" s="695"/>
      <c r="DB5" s="693" t="s">
        <v>314</v>
      </c>
      <c r="DC5" s="694"/>
      <c r="DD5" s="694"/>
      <c r="DE5" s="694"/>
      <c r="DF5" s="695"/>
      <c r="DG5" s="699" t="s">
        <v>315</v>
      </c>
      <c r="DH5" s="700"/>
      <c r="DI5" s="700"/>
      <c r="DJ5" s="700"/>
      <c r="DK5" s="701"/>
      <c r="DL5" s="699" t="s">
        <v>316</v>
      </c>
      <c r="DM5" s="700"/>
      <c r="DN5" s="700"/>
      <c r="DO5" s="700"/>
      <c r="DP5" s="701"/>
      <c r="DQ5" s="693" t="s">
        <v>317</v>
      </c>
      <c r="DR5" s="694"/>
      <c r="DS5" s="694"/>
      <c r="DT5" s="694"/>
      <c r="DU5" s="695"/>
      <c r="DV5" s="693" t="s">
        <v>308</v>
      </c>
      <c r="DW5" s="694"/>
      <c r="DX5" s="694"/>
      <c r="DY5" s="694"/>
      <c r="DZ5" s="705"/>
      <c r="EA5" s="98"/>
    </row>
    <row r="6" spans="1:131" s="99" customFormat="1" ht="26.25" customHeight="1" thickBot="1" x14ac:dyDescent="0.2">
      <c r="A6" s="719"/>
      <c r="B6" s="720"/>
      <c r="C6" s="720"/>
      <c r="D6" s="720"/>
      <c r="E6" s="720"/>
      <c r="F6" s="720"/>
      <c r="G6" s="720"/>
      <c r="H6" s="720"/>
      <c r="I6" s="720"/>
      <c r="J6" s="720"/>
      <c r="K6" s="720"/>
      <c r="L6" s="720"/>
      <c r="M6" s="720"/>
      <c r="N6" s="720"/>
      <c r="O6" s="720"/>
      <c r="P6" s="721"/>
      <c r="Q6" s="696"/>
      <c r="R6" s="697"/>
      <c r="S6" s="697"/>
      <c r="T6" s="697"/>
      <c r="U6" s="698"/>
      <c r="V6" s="696"/>
      <c r="W6" s="697"/>
      <c r="X6" s="697"/>
      <c r="Y6" s="697"/>
      <c r="Z6" s="698"/>
      <c r="AA6" s="696"/>
      <c r="AB6" s="697"/>
      <c r="AC6" s="697"/>
      <c r="AD6" s="697"/>
      <c r="AE6" s="697"/>
      <c r="AF6" s="727"/>
      <c r="AG6" s="697"/>
      <c r="AH6" s="697"/>
      <c r="AI6" s="697"/>
      <c r="AJ6" s="706"/>
      <c r="AK6" s="697"/>
      <c r="AL6" s="697"/>
      <c r="AM6" s="697"/>
      <c r="AN6" s="697"/>
      <c r="AO6" s="698"/>
      <c r="AP6" s="696"/>
      <c r="AQ6" s="697"/>
      <c r="AR6" s="697"/>
      <c r="AS6" s="697"/>
      <c r="AT6" s="698"/>
      <c r="AU6" s="696"/>
      <c r="AV6" s="697"/>
      <c r="AW6" s="697"/>
      <c r="AX6" s="697"/>
      <c r="AY6" s="706"/>
      <c r="AZ6" s="96"/>
      <c r="BA6" s="96"/>
      <c r="BB6" s="96"/>
      <c r="BC6" s="96"/>
      <c r="BD6" s="96"/>
      <c r="BE6" s="97"/>
      <c r="BF6" s="97"/>
      <c r="BG6" s="97"/>
      <c r="BH6" s="97"/>
      <c r="BI6" s="97"/>
      <c r="BJ6" s="97"/>
      <c r="BK6" s="97"/>
      <c r="BL6" s="97"/>
      <c r="BM6" s="97"/>
      <c r="BN6" s="97"/>
      <c r="BO6" s="97"/>
      <c r="BP6" s="97"/>
      <c r="BQ6" s="719"/>
      <c r="BR6" s="720"/>
      <c r="BS6" s="720"/>
      <c r="BT6" s="720"/>
      <c r="BU6" s="720"/>
      <c r="BV6" s="720"/>
      <c r="BW6" s="720"/>
      <c r="BX6" s="720"/>
      <c r="BY6" s="720"/>
      <c r="BZ6" s="720"/>
      <c r="CA6" s="720"/>
      <c r="CB6" s="720"/>
      <c r="CC6" s="720"/>
      <c r="CD6" s="720"/>
      <c r="CE6" s="720"/>
      <c r="CF6" s="720"/>
      <c r="CG6" s="721"/>
      <c r="CH6" s="696"/>
      <c r="CI6" s="697"/>
      <c r="CJ6" s="697"/>
      <c r="CK6" s="697"/>
      <c r="CL6" s="698"/>
      <c r="CM6" s="696"/>
      <c r="CN6" s="697"/>
      <c r="CO6" s="697"/>
      <c r="CP6" s="697"/>
      <c r="CQ6" s="698"/>
      <c r="CR6" s="696"/>
      <c r="CS6" s="697"/>
      <c r="CT6" s="697"/>
      <c r="CU6" s="697"/>
      <c r="CV6" s="698"/>
      <c r="CW6" s="696"/>
      <c r="CX6" s="697"/>
      <c r="CY6" s="697"/>
      <c r="CZ6" s="697"/>
      <c r="DA6" s="698"/>
      <c r="DB6" s="696"/>
      <c r="DC6" s="697"/>
      <c r="DD6" s="697"/>
      <c r="DE6" s="697"/>
      <c r="DF6" s="698"/>
      <c r="DG6" s="702"/>
      <c r="DH6" s="703"/>
      <c r="DI6" s="703"/>
      <c r="DJ6" s="703"/>
      <c r="DK6" s="704"/>
      <c r="DL6" s="702"/>
      <c r="DM6" s="703"/>
      <c r="DN6" s="703"/>
      <c r="DO6" s="703"/>
      <c r="DP6" s="704"/>
      <c r="DQ6" s="696"/>
      <c r="DR6" s="697"/>
      <c r="DS6" s="697"/>
      <c r="DT6" s="697"/>
      <c r="DU6" s="698"/>
      <c r="DV6" s="696"/>
      <c r="DW6" s="697"/>
      <c r="DX6" s="697"/>
      <c r="DY6" s="697"/>
      <c r="DZ6" s="706"/>
      <c r="EA6" s="98"/>
    </row>
    <row r="7" spans="1:131" s="99" customFormat="1" ht="26.25" customHeight="1" thickTop="1" x14ac:dyDescent="0.15">
      <c r="A7" s="100">
        <v>1</v>
      </c>
      <c r="B7" s="707" t="s">
        <v>318</v>
      </c>
      <c r="C7" s="708"/>
      <c r="D7" s="708"/>
      <c r="E7" s="708"/>
      <c r="F7" s="708"/>
      <c r="G7" s="708"/>
      <c r="H7" s="708"/>
      <c r="I7" s="708"/>
      <c r="J7" s="708"/>
      <c r="K7" s="708"/>
      <c r="L7" s="708"/>
      <c r="M7" s="708"/>
      <c r="N7" s="708"/>
      <c r="O7" s="708"/>
      <c r="P7" s="709"/>
      <c r="Q7" s="710">
        <v>3516</v>
      </c>
      <c r="R7" s="711"/>
      <c r="S7" s="711"/>
      <c r="T7" s="711"/>
      <c r="U7" s="711"/>
      <c r="V7" s="711">
        <v>3462</v>
      </c>
      <c r="W7" s="711"/>
      <c r="X7" s="711"/>
      <c r="Y7" s="711"/>
      <c r="Z7" s="711"/>
      <c r="AA7" s="711">
        <v>54</v>
      </c>
      <c r="AB7" s="711"/>
      <c r="AC7" s="711"/>
      <c r="AD7" s="711"/>
      <c r="AE7" s="712"/>
      <c r="AF7" s="713">
        <v>54</v>
      </c>
      <c r="AG7" s="714"/>
      <c r="AH7" s="714"/>
      <c r="AI7" s="714"/>
      <c r="AJ7" s="715"/>
      <c r="AK7" s="750">
        <v>227</v>
      </c>
      <c r="AL7" s="751"/>
      <c r="AM7" s="751"/>
      <c r="AN7" s="751"/>
      <c r="AO7" s="751"/>
      <c r="AP7" s="751">
        <v>2815</v>
      </c>
      <c r="AQ7" s="751"/>
      <c r="AR7" s="751"/>
      <c r="AS7" s="751"/>
      <c r="AT7" s="751"/>
      <c r="AU7" s="752"/>
      <c r="AV7" s="752"/>
      <c r="AW7" s="752"/>
      <c r="AX7" s="752"/>
      <c r="AY7" s="753"/>
      <c r="AZ7" s="96"/>
      <c r="BA7" s="96"/>
      <c r="BB7" s="96"/>
      <c r="BC7" s="96"/>
      <c r="BD7" s="96"/>
      <c r="BE7" s="97"/>
      <c r="BF7" s="97"/>
      <c r="BG7" s="97"/>
      <c r="BH7" s="97"/>
      <c r="BI7" s="97"/>
      <c r="BJ7" s="97"/>
      <c r="BK7" s="97"/>
      <c r="BL7" s="97"/>
      <c r="BM7" s="97"/>
      <c r="BN7" s="97"/>
      <c r="BO7" s="97"/>
      <c r="BP7" s="97"/>
      <c r="BQ7" s="100">
        <v>1</v>
      </c>
      <c r="BR7" s="101"/>
      <c r="BS7" s="728" t="s">
        <v>319</v>
      </c>
      <c r="BT7" s="729"/>
      <c r="BU7" s="729"/>
      <c r="BV7" s="729"/>
      <c r="BW7" s="729"/>
      <c r="BX7" s="729"/>
      <c r="BY7" s="729"/>
      <c r="BZ7" s="729"/>
      <c r="CA7" s="729"/>
      <c r="CB7" s="729"/>
      <c r="CC7" s="729"/>
      <c r="CD7" s="729"/>
      <c r="CE7" s="729"/>
      <c r="CF7" s="729"/>
      <c r="CG7" s="754"/>
      <c r="CH7" s="747">
        <v>0</v>
      </c>
      <c r="CI7" s="748"/>
      <c r="CJ7" s="748"/>
      <c r="CK7" s="748"/>
      <c r="CL7" s="749"/>
      <c r="CM7" s="747">
        <v>3</v>
      </c>
      <c r="CN7" s="748"/>
      <c r="CO7" s="748"/>
      <c r="CP7" s="748"/>
      <c r="CQ7" s="749"/>
      <c r="CR7" s="747">
        <v>5</v>
      </c>
      <c r="CS7" s="748"/>
      <c r="CT7" s="748"/>
      <c r="CU7" s="748"/>
      <c r="CV7" s="749"/>
      <c r="CW7" s="747">
        <v>35</v>
      </c>
      <c r="CX7" s="748"/>
      <c r="CY7" s="748"/>
      <c r="CZ7" s="748"/>
      <c r="DA7" s="749"/>
      <c r="DB7" s="747" t="s">
        <v>320</v>
      </c>
      <c r="DC7" s="748"/>
      <c r="DD7" s="748"/>
      <c r="DE7" s="748"/>
      <c r="DF7" s="749"/>
      <c r="DG7" s="747" t="s">
        <v>320</v>
      </c>
      <c r="DH7" s="748"/>
      <c r="DI7" s="748"/>
      <c r="DJ7" s="748"/>
      <c r="DK7" s="749"/>
      <c r="DL7" s="747" t="s">
        <v>320</v>
      </c>
      <c r="DM7" s="748"/>
      <c r="DN7" s="748"/>
      <c r="DO7" s="748"/>
      <c r="DP7" s="749"/>
      <c r="DQ7" s="747" t="s">
        <v>320</v>
      </c>
      <c r="DR7" s="748"/>
      <c r="DS7" s="748"/>
      <c r="DT7" s="748"/>
      <c r="DU7" s="749"/>
      <c r="DV7" s="728"/>
      <c r="DW7" s="729"/>
      <c r="DX7" s="729"/>
      <c r="DY7" s="729"/>
      <c r="DZ7" s="730"/>
      <c r="EA7" s="98"/>
    </row>
    <row r="8" spans="1:131" s="99" customFormat="1" ht="26.25" customHeight="1" x14ac:dyDescent="0.15">
      <c r="A8" s="102">
        <v>2</v>
      </c>
      <c r="B8" s="731"/>
      <c r="C8" s="732"/>
      <c r="D8" s="732"/>
      <c r="E8" s="732"/>
      <c r="F8" s="732"/>
      <c r="G8" s="732"/>
      <c r="H8" s="732"/>
      <c r="I8" s="732"/>
      <c r="J8" s="732"/>
      <c r="K8" s="732"/>
      <c r="L8" s="732"/>
      <c r="M8" s="732"/>
      <c r="N8" s="732"/>
      <c r="O8" s="732"/>
      <c r="P8" s="733"/>
      <c r="Q8" s="734"/>
      <c r="R8" s="735"/>
      <c r="S8" s="735"/>
      <c r="T8" s="735"/>
      <c r="U8" s="735"/>
      <c r="V8" s="735"/>
      <c r="W8" s="735"/>
      <c r="X8" s="735"/>
      <c r="Y8" s="735"/>
      <c r="Z8" s="735"/>
      <c r="AA8" s="735"/>
      <c r="AB8" s="735"/>
      <c r="AC8" s="735"/>
      <c r="AD8" s="735"/>
      <c r="AE8" s="736"/>
      <c r="AF8" s="737"/>
      <c r="AG8" s="738"/>
      <c r="AH8" s="738"/>
      <c r="AI8" s="738"/>
      <c r="AJ8" s="739"/>
      <c r="AK8" s="740"/>
      <c r="AL8" s="741"/>
      <c r="AM8" s="741"/>
      <c r="AN8" s="741"/>
      <c r="AO8" s="741"/>
      <c r="AP8" s="741"/>
      <c r="AQ8" s="741"/>
      <c r="AR8" s="741"/>
      <c r="AS8" s="741"/>
      <c r="AT8" s="741"/>
      <c r="AU8" s="742"/>
      <c r="AV8" s="742"/>
      <c r="AW8" s="742"/>
      <c r="AX8" s="742"/>
      <c r="AY8" s="743"/>
      <c r="AZ8" s="96"/>
      <c r="BA8" s="96"/>
      <c r="BB8" s="96"/>
      <c r="BC8" s="96"/>
      <c r="BD8" s="96"/>
      <c r="BE8" s="97"/>
      <c r="BF8" s="97"/>
      <c r="BG8" s="97"/>
      <c r="BH8" s="97"/>
      <c r="BI8" s="97"/>
      <c r="BJ8" s="97"/>
      <c r="BK8" s="97"/>
      <c r="BL8" s="97"/>
      <c r="BM8" s="97"/>
      <c r="BN8" s="97"/>
      <c r="BO8" s="97"/>
      <c r="BP8" s="97"/>
      <c r="BQ8" s="102">
        <v>2</v>
      </c>
      <c r="BR8" s="103"/>
      <c r="BS8" s="744"/>
      <c r="BT8" s="745"/>
      <c r="BU8" s="745"/>
      <c r="BV8" s="745"/>
      <c r="BW8" s="745"/>
      <c r="BX8" s="745"/>
      <c r="BY8" s="745"/>
      <c r="BZ8" s="745"/>
      <c r="CA8" s="745"/>
      <c r="CB8" s="745"/>
      <c r="CC8" s="745"/>
      <c r="CD8" s="745"/>
      <c r="CE8" s="745"/>
      <c r="CF8" s="745"/>
      <c r="CG8" s="746"/>
      <c r="CH8" s="755"/>
      <c r="CI8" s="756"/>
      <c r="CJ8" s="756"/>
      <c r="CK8" s="756"/>
      <c r="CL8" s="757"/>
      <c r="CM8" s="755"/>
      <c r="CN8" s="756"/>
      <c r="CO8" s="756"/>
      <c r="CP8" s="756"/>
      <c r="CQ8" s="757"/>
      <c r="CR8" s="755"/>
      <c r="CS8" s="756"/>
      <c r="CT8" s="756"/>
      <c r="CU8" s="756"/>
      <c r="CV8" s="757"/>
      <c r="CW8" s="755"/>
      <c r="CX8" s="756"/>
      <c r="CY8" s="756"/>
      <c r="CZ8" s="756"/>
      <c r="DA8" s="757"/>
      <c r="DB8" s="755"/>
      <c r="DC8" s="756"/>
      <c r="DD8" s="756"/>
      <c r="DE8" s="756"/>
      <c r="DF8" s="757"/>
      <c r="DG8" s="755"/>
      <c r="DH8" s="756"/>
      <c r="DI8" s="756"/>
      <c r="DJ8" s="756"/>
      <c r="DK8" s="757"/>
      <c r="DL8" s="755"/>
      <c r="DM8" s="756"/>
      <c r="DN8" s="756"/>
      <c r="DO8" s="756"/>
      <c r="DP8" s="757"/>
      <c r="DQ8" s="755"/>
      <c r="DR8" s="756"/>
      <c r="DS8" s="756"/>
      <c r="DT8" s="756"/>
      <c r="DU8" s="757"/>
      <c r="DV8" s="744"/>
      <c r="DW8" s="745"/>
      <c r="DX8" s="745"/>
      <c r="DY8" s="745"/>
      <c r="DZ8" s="758"/>
      <c r="EA8" s="98"/>
    </row>
    <row r="9" spans="1:131" s="99" customFormat="1" ht="26.25" customHeight="1" x14ac:dyDescent="0.15">
      <c r="A9" s="102">
        <v>3</v>
      </c>
      <c r="B9" s="731"/>
      <c r="C9" s="732"/>
      <c r="D9" s="732"/>
      <c r="E9" s="732"/>
      <c r="F9" s="732"/>
      <c r="G9" s="732"/>
      <c r="H9" s="732"/>
      <c r="I9" s="732"/>
      <c r="J9" s="732"/>
      <c r="K9" s="732"/>
      <c r="L9" s="732"/>
      <c r="M9" s="732"/>
      <c r="N9" s="732"/>
      <c r="O9" s="732"/>
      <c r="P9" s="733"/>
      <c r="Q9" s="734"/>
      <c r="R9" s="735"/>
      <c r="S9" s="735"/>
      <c r="T9" s="735"/>
      <c r="U9" s="735"/>
      <c r="V9" s="735"/>
      <c r="W9" s="735"/>
      <c r="X9" s="735"/>
      <c r="Y9" s="735"/>
      <c r="Z9" s="735"/>
      <c r="AA9" s="735"/>
      <c r="AB9" s="735"/>
      <c r="AC9" s="735"/>
      <c r="AD9" s="735"/>
      <c r="AE9" s="736"/>
      <c r="AF9" s="737"/>
      <c r="AG9" s="738"/>
      <c r="AH9" s="738"/>
      <c r="AI9" s="738"/>
      <c r="AJ9" s="739"/>
      <c r="AK9" s="740"/>
      <c r="AL9" s="741"/>
      <c r="AM9" s="741"/>
      <c r="AN9" s="741"/>
      <c r="AO9" s="741"/>
      <c r="AP9" s="741"/>
      <c r="AQ9" s="741"/>
      <c r="AR9" s="741"/>
      <c r="AS9" s="741"/>
      <c r="AT9" s="741"/>
      <c r="AU9" s="742"/>
      <c r="AV9" s="742"/>
      <c r="AW9" s="742"/>
      <c r="AX9" s="742"/>
      <c r="AY9" s="743"/>
      <c r="AZ9" s="96"/>
      <c r="BA9" s="96"/>
      <c r="BB9" s="96"/>
      <c r="BC9" s="96"/>
      <c r="BD9" s="96"/>
      <c r="BE9" s="97"/>
      <c r="BF9" s="97"/>
      <c r="BG9" s="97"/>
      <c r="BH9" s="97"/>
      <c r="BI9" s="97"/>
      <c r="BJ9" s="97"/>
      <c r="BK9" s="97"/>
      <c r="BL9" s="97"/>
      <c r="BM9" s="97"/>
      <c r="BN9" s="97"/>
      <c r="BO9" s="97"/>
      <c r="BP9" s="97"/>
      <c r="BQ9" s="102">
        <v>3</v>
      </c>
      <c r="BR9" s="103"/>
      <c r="BS9" s="744"/>
      <c r="BT9" s="745"/>
      <c r="BU9" s="745"/>
      <c r="BV9" s="745"/>
      <c r="BW9" s="745"/>
      <c r="BX9" s="745"/>
      <c r="BY9" s="745"/>
      <c r="BZ9" s="745"/>
      <c r="CA9" s="745"/>
      <c r="CB9" s="745"/>
      <c r="CC9" s="745"/>
      <c r="CD9" s="745"/>
      <c r="CE9" s="745"/>
      <c r="CF9" s="745"/>
      <c r="CG9" s="746"/>
      <c r="CH9" s="755"/>
      <c r="CI9" s="756"/>
      <c r="CJ9" s="756"/>
      <c r="CK9" s="756"/>
      <c r="CL9" s="757"/>
      <c r="CM9" s="755"/>
      <c r="CN9" s="756"/>
      <c r="CO9" s="756"/>
      <c r="CP9" s="756"/>
      <c r="CQ9" s="757"/>
      <c r="CR9" s="755"/>
      <c r="CS9" s="756"/>
      <c r="CT9" s="756"/>
      <c r="CU9" s="756"/>
      <c r="CV9" s="757"/>
      <c r="CW9" s="755"/>
      <c r="CX9" s="756"/>
      <c r="CY9" s="756"/>
      <c r="CZ9" s="756"/>
      <c r="DA9" s="757"/>
      <c r="DB9" s="755"/>
      <c r="DC9" s="756"/>
      <c r="DD9" s="756"/>
      <c r="DE9" s="756"/>
      <c r="DF9" s="757"/>
      <c r="DG9" s="755"/>
      <c r="DH9" s="756"/>
      <c r="DI9" s="756"/>
      <c r="DJ9" s="756"/>
      <c r="DK9" s="757"/>
      <c r="DL9" s="755"/>
      <c r="DM9" s="756"/>
      <c r="DN9" s="756"/>
      <c r="DO9" s="756"/>
      <c r="DP9" s="757"/>
      <c r="DQ9" s="755"/>
      <c r="DR9" s="756"/>
      <c r="DS9" s="756"/>
      <c r="DT9" s="756"/>
      <c r="DU9" s="757"/>
      <c r="DV9" s="744"/>
      <c r="DW9" s="745"/>
      <c r="DX9" s="745"/>
      <c r="DY9" s="745"/>
      <c r="DZ9" s="758"/>
      <c r="EA9" s="98"/>
    </row>
    <row r="10" spans="1:131" s="99" customFormat="1" ht="26.25" customHeight="1" x14ac:dyDescent="0.15">
      <c r="A10" s="102">
        <v>4</v>
      </c>
      <c r="B10" s="731"/>
      <c r="C10" s="732"/>
      <c r="D10" s="732"/>
      <c r="E10" s="732"/>
      <c r="F10" s="732"/>
      <c r="G10" s="732"/>
      <c r="H10" s="732"/>
      <c r="I10" s="732"/>
      <c r="J10" s="732"/>
      <c r="K10" s="732"/>
      <c r="L10" s="732"/>
      <c r="M10" s="732"/>
      <c r="N10" s="732"/>
      <c r="O10" s="732"/>
      <c r="P10" s="733"/>
      <c r="Q10" s="734"/>
      <c r="R10" s="735"/>
      <c r="S10" s="735"/>
      <c r="T10" s="735"/>
      <c r="U10" s="735"/>
      <c r="V10" s="735"/>
      <c r="W10" s="735"/>
      <c r="X10" s="735"/>
      <c r="Y10" s="735"/>
      <c r="Z10" s="735"/>
      <c r="AA10" s="735"/>
      <c r="AB10" s="735"/>
      <c r="AC10" s="735"/>
      <c r="AD10" s="735"/>
      <c r="AE10" s="736"/>
      <c r="AF10" s="737"/>
      <c r="AG10" s="738"/>
      <c r="AH10" s="738"/>
      <c r="AI10" s="738"/>
      <c r="AJ10" s="739"/>
      <c r="AK10" s="740"/>
      <c r="AL10" s="741"/>
      <c r="AM10" s="741"/>
      <c r="AN10" s="741"/>
      <c r="AO10" s="741"/>
      <c r="AP10" s="741"/>
      <c r="AQ10" s="741"/>
      <c r="AR10" s="741"/>
      <c r="AS10" s="741"/>
      <c r="AT10" s="741"/>
      <c r="AU10" s="742"/>
      <c r="AV10" s="742"/>
      <c r="AW10" s="742"/>
      <c r="AX10" s="742"/>
      <c r="AY10" s="743"/>
      <c r="AZ10" s="96"/>
      <c r="BA10" s="96"/>
      <c r="BB10" s="96"/>
      <c r="BC10" s="96"/>
      <c r="BD10" s="96"/>
      <c r="BE10" s="97"/>
      <c r="BF10" s="97"/>
      <c r="BG10" s="97"/>
      <c r="BH10" s="97"/>
      <c r="BI10" s="97"/>
      <c r="BJ10" s="97"/>
      <c r="BK10" s="97"/>
      <c r="BL10" s="97"/>
      <c r="BM10" s="97"/>
      <c r="BN10" s="97"/>
      <c r="BO10" s="97"/>
      <c r="BP10" s="97"/>
      <c r="BQ10" s="102">
        <v>4</v>
      </c>
      <c r="BR10" s="103"/>
      <c r="BS10" s="744"/>
      <c r="BT10" s="745"/>
      <c r="BU10" s="745"/>
      <c r="BV10" s="745"/>
      <c r="BW10" s="745"/>
      <c r="BX10" s="745"/>
      <c r="BY10" s="745"/>
      <c r="BZ10" s="745"/>
      <c r="CA10" s="745"/>
      <c r="CB10" s="745"/>
      <c r="CC10" s="745"/>
      <c r="CD10" s="745"/>
      <c r="CE10" s="745"/>
      <c r="CF10" s="745"/>
      <c r="CG10" s="746"/>
      <c r="CH10" s="755"/>
      <c r="CI10" s="756"/>
      <c r="CJ10" s="756"/>
      <c r="CK10" s="756"/>
      <c r="CL10" s="757"/>
      <c r="CM10" s="755"/>
      <c r="CN10" s="756"/>
      <c r="CO10" s="756"/>
      <c r="CP10" s="756"/>
      <c r="CQ10" s="757"/>
      <c r="CR10" s="755"/>
      <c r="CS10" s="756"/>
      <c r="CT10" s="756"/>
      <c r="CU10" s="756"/>
      <c r="CV10" s="757"/>
      <c r="CW10" s="755"/>
      <c r="CX10" s="756"/>
      <c r="CY10" s="756"/>
      <c r="CZ10" s="756"/>
      <c r="DA10" s="757"/>
      <c r="DB10" s="755"/>
      <c r="DC10" s="756"/>
      <c r="DD10" s="756"/>
      <c r="DE10" s="756"/>
      <c r="DF10" s="757"/>
      <c r="DG10" s="755"/>
      <c r="DH10" s="756"/>
      <c r="DI10" s="756"/>
      <c r="DJ10" s="756"/>
      <c r="DK10" s="757"/>
      <c r="DL10" s="755"/>
      <c r="DM10" s="756"/>
      <c r="DN10" s="756"/>
      <c r="DO10" s="756"/>
      <c r="DP10" s="757"/>
      <c r="DQ10" s="755"/>
      <c r="DR10" s="756"/>
      <c r="DS10" s="756"/>
      <c r="DT10" s="756"/>
      <c r="DU10" s="757"/>
      <c r="DV10" s="744"/>
      <c r="DW10" s="745"/>
      <c r="DX10" s="745"/>
      <c r="DY10" s="745"/>
      <c r="DZ10" s="758"/>
      <c r="EA10" s="98"/>
    </row>
    <row r="11" spans="1:131" s="99" customFormat="1" ht="26.25" customHeight="1" x14ac:dyDescent="0.15">
      <c r="A11" s="102">
        <v>5</v>
      </c>
      <c r="B11" s="731"/>
      <c r="C11" s="732"/>
      <c r="D11" s="732"/>
      <c r="E11" s="732"/>
      <c r="F11" s="732"/>
      <c r="G11" s="732"/>
      <c r="H11" s="732"/>
      <c r="I11" s="732"/>
      <c r="J11" s="732"/>
      <c r="K11" s="732"/>
      <c r="L11" s="732"/>
      <c r="M11" s="732"/>
      <c r="N11" s="732"/>
      <c r="O11" s="732"/>
      <c r="P11" s="733"/>
      <c r="Q11" s="734"/>
      <c r="R11" s="735"/>
      <c r="S11" s="735"/>
      <c r="T11" s="735"/>
      <c r="U11" s="735"/>
      <c r="V11" s="735"/>
      <c r="W11" s="735"/>
      <c r="X11" s="735"/>
      <c r="Y11" s="735"/>
      <c r="Z11" s="735"/>
      <c r="AA11" s="735"/>
      <c r="AB11" s="735"/>
      <c r="AC11" s="735"/>
      <c r="AD11" s="735"/>
      <c r="AE11" s="736"/>
      <c r="AF11" s="737"/>
      <c r="AG11" s="738"/>
      <c r="AH11" s="738"/>
      <c r="AI11" s="738"/>
      <c r="AJ11" s="739"/>
      <c r="AK11" s="740"/>
      <c r="AL11" s="741"/>
      <c r="AM11" s="741"/>
      <c r="AN11" s="741"/>
      <c r="AO11" s="741"/>
      <c r="AP11" s="741"/>
      <c r="AQ11" s="741"/>
      <c r="AR11" s="741"/>
      <c r="AS11" s="741"/>
      <c r="AT11" s="741"/>
      <c r="AU11" s="742"/>
      <c r="AV11" s="742"/>
      <c r="AW11" s="742"/>
      <c r="AX11" s="742"/>
      <c r="AY11" s="743"/>
      <c r="AZ11" s="96"/>
      <c r="BA11" s="96"/>
      <c r="BB11" s="96"/>
      <c r="BC11" s="96"/>
      <c r="BD11" s="96"/>
      <c r="BE11" s="97"/>
      <c r="BF11" s="97"/>
      <c r="BG11" s="97"/>
      <c r="BH11" s="97"/>
      <c r="BI11" s="97"/>
      <c r="BJ11" s="97"/>
      <c r="BK11" s="97"/>
      <c r="BL11" s="97"/>
      <c r="BM11" s="97"/>
      <c r="BN11" s="97"/>
      <c r="BO11" s="97"/>
      <c r="BP11" s="97"/>
      <c r="BQ11" s="102">
        <v>5</v>
      </c>
      <c r="BR11" s="103"/>
      <c r="BS11" s="744"/>
      <c r="BT11" s="745"/>
      <c r="BU11" s="745"/>
      <c r="BV11" s="745"/>
      <c r="BW11" s="745"/>
      <c r="BX11" s="745"/>
      <c r="BY11" s="745"/>
      <c r="BZ11" s="745"/>
      <c r="CA11" s="745"/>
      <c r="CB11" s="745"/>
      <c r="CC11" s="745"/>
      <c r="CD11" s="745"/>
      <c r="CE11" s="745"/>
      <c r="CF11" s="745"/>
      <c r="CG11" s="746"/>
      <c r="CH11" s="755"/>
      <c r="CI11" s="756"/>
      <c r="CJ11" s="756"/>
      <c r="CK11" s="756"/>
      <c r="CL11" s="757"/>
      <c r="CM11" s="755"/>
      <c r="CN11" s="756"/>
      <c r="CO11" s="756"/>
      <c r="CP11" s="756"/>
      <c r="CQ11" s="757"/>
      <c r="CR11" s="755"/>
      <c r="CS11" s="756"/>
      <c r="CT11" s="756"/>
      <c r="CU11" s="756"/>
      <c r="CV11" s="757"/>
      <c r="CW11" s="755"/>
      <c r="CX11" s="756"/>
      <c r="CY11" s="756"/>
      <c r="CZ11" s="756"/>
      <c r="DA11" s="757"/>
      <c r="DB11" s="755"/>
      <c r="DC11" s="756"/>
      <c r="DD11" s="756"/>
      <c r="DE11" s="756"/>
      <c r="DF11" s="757"/>
      <c r="DG11" s="755"/>
      <c r="DH11" s="756"/>
      <c r="DI11" s="756"/>
      <c r="DJ11" s="756"/>
      <c r="DK11" s="757"/>
      <c r="DL11" s="755"/>
      <c r="DM11" s="756"/>
      <c r="DN11" s="756"/>
      <c r="DO11" s="756"/>
      <c r="DP11" s="757"/>
      <c r="DQ11" s="755"/>
      <c r="DR11" s="756"/>
      <c r="DS11" s="756"/>
      <c r="DT11" s="756"/>
      <c r="DU11" s="757"/>
      <c r="DV11" s="744"/>
      <c r="DW11" s="745"/>
      <c r="DX11" s="745"/>
      <c r="DY11" s="745"/>
      <c r="DZ11" s="758"/>
      <c r="EA11" s="98"/>
    </row>
    <row r="12" spans="1:131" s="99" customFormat="1" ht="26.25" customHeight="1" x14ac:dyDescent="0.15">
      <c r="A12" s="102">
        <v>6</v>
      </c>
      <c r="B12" s="731"/>
      <c r="C12" s="732"/>
      <c r="D12" s="732"/>
      <c r="E12" s="732"/>
      <c r="F12" s="732"/>
      <c r="G12" s="732"/>
      <c r="H12" s="732"/>
      <c r="I12" s="732"/>
      <c r="J12" s="732"/>
      <c r="K12" s="732"/>
      <c r="L12" s="732"/>
      <c r="M12" s="732"/>
      <c r="N12" s="732"/>
      <c r="O12" s="732"/>
      <c r="P12" s="733"/>
      <c r="Q12" s="734"/>
      <c r="R12" s="735"/>
      <c r="S12" s="735"/>
      <c r="T12" s="735"/>
      <c r="U12" s="735"/>
      <c r="V12" s="735"/>
      <c r="W12" s="735"/>
      <c r="X12" s="735"/>
      <c r="Y12" s="735"/>
      <c r="Z12" s="735"/>
      <c r="AA12" s="735"/>
      <c r="AB12" s="735"/>
      <c r="AC12" s="735"/>
      <c r="AD12" s="735"/>
      <c r="AE12" s="736"/>
      <c r="AF12" s="737"/>
      <c r="AG12" s="738"/>
      <c r="AH12" s="738"/>
      <c r="AI12" s="738"/>
      <c r="AJ12" s="739"/>
      <c r="AK12" s="740"/>
      <c r="AL12" s="741"/>
      <c r="AM12" s="741"/>
      <c r="AN12" s="741"/>
      <c r="AO12" s="741"/>
      <c r="AP12" s="741"/>
      <c r="AQ12" s="741"/>
      <c r="AR12" s="741"/>
      <c r="AS12" s="741"/>
      <c r="AT12" s="741"/>
      <c r="AU12" s="742"/>
      <c r="AV12" s="742"/>
      <c r="AW12" s="742"/>
      <c r="AX12" s="742"/>
      <c r="AY12" s="743"/>
      <c r="AZ12" s="96"/>
      <c r="BA12" s="96"/>
      <c r="BB12" s="96"/>
      <c r="BC12" s="96"/>
      <c r="BD12" s="96"/>
      <c r="BE12" s="97"/>
      <c r="BF12" s="97"/>
      <c r="BG12" s="97"/>
      <c r="BH12" s="97"/>
      <c r="BI12" s="97"/>
      <c r="BJ12" s="97"/>
      <c r="BK12" s="97"/>
      <c r="BL12" s="97"/>
      <c r="BM12" s="97"/>
      <c r="BN12" s="97"/>
      <c r="BO12" s="97"/>
      <c r="BP12" s="97"/>
      <c r="BQ12" s="102">
        <v>6</v>
      </c>
      <c r="BR12" s="103"/>
      <c r="BS12" s="744"/>
      <c r="BT12" s="745"/>
      <c r="BU12" s="745"/>
      <c r="BV12" s="745"/>
      <c r="BW12" s="745"/>
      <c r="BX12" s="745"/>
      <c r="BY12" s="745"/>
      <c r="BZ12" s="745"/>
      <c r="CA12" s="745"/>
      <c r="CB12" s="745"/>
      <c r="CC12" s="745"/>
      <c r="CD12" s="745"/>
      <c r="CE12" s="745"/>
      <c r="CF12" s="745"/>
      <c r="CG12" s="746"/>
      <c r="CH12" s="755"/>
      <c r="CI12" s="756"/>
      <c r="CJ12" s="756"/>
      <c r="CK12" s="756"/>
      <c r="CL12" s="757"/>
      <c r="CM12" s="755"/>
      <c r="CN12" s="756"/>
      <c r="CO12" s="756"/>
      <c r="CP12" s="756"/>
      <c r="CQ12" s="757"/>
      <c r="CR12" s="755"/>
      <c r="CS12" s="756"/>
      <c r="CT12" s="756"/>
      <c r="CU12" s="756"/>
      <c r="CV12" s="757"/>
      <c r="CW12" s="755"/>
      <c r="CX12" s="756"/>
      <c r="CY12" s="756"/>
      <c r="CZ12" s="756"/>
      <c r="DA12" s="757"/>
      <c r="DB12" s="755"/>
      <c r="DC12" s="756"/>
      <c r="DD12" s="756"/>
      <c r="DE12" s="756"/>
      <c r="DF12" s="757"/>
      <c r="DG12" s="755"/>
      <c r="DH12" s="756"/>
      <c r="DI12" s="756"/>
      <c r="DJ12" s="756"/>
      <c r="DK12" s="757"/>
      <c r="DL12" s="755"/>
      <c r="DM12" s="756"/>
      <c r="DN12" s="756"/>
      <c r="DO12" s="756"/>
      <c r="DP12" s="757"/>
      <c r="DQ12" s="755"/>
      <c r="DR12" s="756"/>
      <c r="DS12" s="756"/>
      <c r="DT12" s="756"/>
      <c r="DU12" s="757"/>
      <c r="DV12" s="744"/>
      <c r="DW12" s="745"/>
      <c r="DX12" s="745"/>
      <c r="DY12" s="745"/>
      <c r="DZ12" s="758"/>
      <c r="EA12" s="98"/>
    </row>
    <row r="13" spans="1:131" s="99" customFormat="1" ht="26.25" customHeight="1" x14ac:dyDescent="0.15">
      <c r="A13" s="102">
        <v>7</v>
      </c>
      <c r="B13" s="731"/>
      <c r="C13" s="732"/>
      <c r="D13" s="732"/>
      <c r="E13" s="732"/>
      <c r="F13" s="732"/>
      <c r="G13" s="732"/>
      <c r="H13" s="732"/>
      <c r="I13" s="732"/>
      <c r="J13" s="732"/>
      <c r="K13" s="732"/>
      <c r="L13" s="732"/>
      <c r="M13" s="732"/>
      <c r="N13" s="732"/>
      <c r="O13" s="732"/>
      <c r="P13" s="733"/>
      <c r="Q13" s="734"/>
      <c r="R13" s="735"/>
      <c r="S13" s="735"/>
      <c r="T13" s="735"/>
      <c r="U13" s="735"/>
      <c r="V13" s="735"/>
      <c r="W13" s="735"/>
      <c r="X13" s="735"/>
      <c r="Y13" s="735"/>
      <c r="Z13" s="735"/>
      <c r="AA13" s="735"/>
      <c r="AB13" s="735"/>
      <c r="AC13" s="735"/>
      <c r="AD13" s="735"/>
      <c r="AE13" s="736"/>
      <c r="AF13" s="737"/>
      <c r="AG13" s="738"/>
      <c r="AH13" s="738"/>
      <c r="AI13" s="738"/>
      <c r="AJ13" s="739"/>
      <c r="AK13" s="740"/>
      <c r="AL13" s="741"/>
      <c r="AM13" s="741"/>
      <c r="AN13" s="741"/>
      <c r="AO13" s="741"/>
      <c r="AP13" s="741"/>
      <c r="AQ13" s="741"/>
      <c r="AR13" s="741"/>
      <c r="AS13" s="741"/>
      <c r="AT13" s="741"/>
      <c r="AU13" s="742"/>
      <c r="AV13" s="742"/>
      <c r="AW13" s="742"/>
      <c r="AX13" s="742"/>
      <c r="AY13" s="743"/>
      <c r="AZ13" s="96"/>
      <c r="BA13" s="96"/>
      <c r="BB13" s="96"/>
      <c r="BC13" s="96"/>
      <c r="BD13" s="96"/>
      <c r="BE13" s="97"/>
      <c r="BF13" s="97"/>
      <c r="BG13" s="97"/>
      <c r="BH13" s="97"/>
      <c r="BI13" s="97"/>
      <c r="BJ13" s="97"/>
      <c r="BK13" s="97"/>
      <c r="BL13" s="97"/>
      <c r="BM13" s="97"/>
      <c r="BN13" s="97"/>
      <c r="BO13" s="97"/>
      <c r="BP13" s="97"/>
      <c r="BQ13" s="102">
        <v>7</v>
      </c>
      <c r="BR13" s="103"/>
      <c r="BS13" s="744"/>
      <c r="BT13" s="745"/>
      <c r="BU13" s="745"/>
      <c r="BV13" s="745"/>
      <c r="BW13" s="745"/>
      <c r="BX13" s="745"/>
      <c r="BY13" s="745"/>
      <c r="BZ13" s="745"/>
      <c r="CA13" s="745"/>
      <c r="CB13" s="745"/>
      <c r="CC13" s="745"/>
      <c r="CD13" s="745"/>
      <c r="CE13" s="745"/>
      <c r="CF13" s="745"/>
      <c r="CG13" s="746"/>
      <c r="CH13" s="755"/>
      <c r="CI13" s="756"/>
      <c r="CJ13" s="756"/>
      <c r="CK13" s="756"/>
      <c r="CL13" s="757"/>
      <c r="CM13" s="755"/>
      <c r="CN13" s="756"/>
      <c r="CO13" s="756"/>
      <c r="CP13" s="756"/>
      <c r="CQ13" s="757"/>
      <c r="CR13" s="755"/>
      <c r="CS13" s="756"/>
      <c r="CT13" s="756"/>
      <c r="CU13" s="756"/>
      <c r="CV13" s="757"/>
      <c r="CW13" s="755"/>
      <c r="CX13" s="756"/>
      <c r="CY13" s="756"/>
      <c r="CZ13" s="756"/>
      <c r="DA13" s="757"/>
      <c r="DB13" s="755"/>
      <c r="DC13" s="756"/>
      <c r="DD13" s="756"/>
      <c r="DE13" s="756"/>
      <c r="DF13" s="757"/>
      <c r="DG13" s="755"/>
      <c r="DH13" s="756"/>
      <c r="DI13" s="756"/>
      <c r="DJ13" s="756"/>
      <c r="DK13" s="757"/>
      <c r="DL13" s="755"/>
      <c r="DM13" s="756"/>
      <c r="DN13" s="756"/>
      <c r="DO13" s="756"/>
      <c r="DP13" s="757"/>
      <c r="DQ13" s="755"/>
      <c r="DR13" s="756"/>
      <c r="DS13" s="756"/>
      <c r="DT13" s="756"/>
      <c r="DU13" s="757"/>
      <c r="DV13" s="744"/>
      <c r="DW13" s="745"/>
      <c r="DX13" s="745"/>
      <c r="DY13" s="745"/>
      <c r="DZ13" s="758"/>
      <c r="EA13" s="98"/>
    </row>
    <row r="14" spans="1:131" s="99" customFormat="1" ht="26.25" customHeight="1" x14ac:dyDescent="0.15">
      <c r="A14" s="102">
        <v>8</v>
      </c>
      <c r="B14" s="731"/>
      <c r="C14" s="732"/>
      <c r="D14" s="732"/>
      <c r="E14" s="732"/>
      <c r="F14" s="732"/>
      <c r="G14" s="732"/>
      <c r="H14" s="732"/>
      <c r="I14" s="732"/>
      <c r="J14" s="732"/>
      <c r="K14" s="732"/>
      <c r="L14" s="732"/>
      <c r="M14" s="732"/>
      <c r="N14" s="732"/>
      <c r="O14" s="732"/>
      <c r="P14" s="733"/>
      <c r="Q14" s="734"/>
      <c r="R14" s="735"/>
      <c r="S14" s="735"/>
      <c r="T14" s="735"/>
      <c r="U14" s="735"/>
      <c r="V14" s="735"/>
      <c r="W14" s="735"/>
      <c r="X14" s="735"/>
      <c r="Y14" s="735"/>
      <c r="Z14" s="735"/>
      <c r="AA14" s="735"/>
      <c r="AB14" s="735"/>
      <c r="AC14" s="735"/>
      <c r="AD14" s="735"/>
      <c r="AE14" s="736"/>
      <c r="AF14" s="737"/>
      <c r="AG14" s="738"/>
      <c r="AH14" s="738"/>
      <c r="AI14" s="738"/>
      <c r="AJ14" s="739"/>
      <c r="AK14" s="740"/>
      <c r="AL14" s="741"/>
      <c r="AM14" s="741"/>
      <c r="AN14" s="741"/>
      <c r="AO14" s="741"/>
      <c r="AP14" s="741"/>
      <c r="AQ14" s="741"/>
      <c r="AR14" s="741"/>
      <c r="AS14" s="741"/>
      <c r="AT14" s="741"/>
      <c r="AU14" s="742"/>
      <c r="AV14" s="742"/>
      <c r="AW14" s="742"/>
      <c r="AX14" s="742"/>
      <c r="AY14" s="743"/>
      <c r="AZ14" s="96"/>
      <c r="BA14" s="96"/>
      <c r="BB14" s="96"/>
      <c r="BC14" s="96"/>
      <c r="BD14" s="96"/>
      <c r="BE14" s="97"/>
      <c r="BF14" s="97"/>
      <c r="BG14" s="97"/>
      <c r="BH14" s="97"/>
      <c r="BI14" s="97"/>
      <c r="BJ14" s="97"/>
      <c r="BK14" s="97"/>
      <c r="BL14" s="97"/>
      <c r="BM14" s="97"/>
      <c r="BN14" s="97"/>
      <c r="BO14" s="97"/>
      <c r="BP14" s="97"/>
      <c r="BQ14" s="102">
        <v>8</v>
      </c>
      <c r="BR14" s="103"/>
      <c r="BS14" s="744"/>
      <c r="BT14" s="745"/>
      <c r="BU14" s="745"/>
      <c r="BV14" s="745"/>
      <c r="BW14" s="745"/>
      <c r="BX14" s="745"/>
      <c r="BY14" s="745"/>
      <c r="BZ14" s="745"/>
      <c r="CA14" s="745"/>
      <c r="CB14" s="745"/>
      <c r="CC14" s="745"/>
      <c r="CD14" s="745"/>
      <c r="CE14" s="745"/>
      <c r="CF14" s="745"/>
      <c r="CG14" s="746"/>
      <c r="CH14" s="755"/>
      <c r="CI14" s="756"/>
      <c r="CJ14" s="756"/>
      <c r="CK14" s="756"/>
      <c r="CL14" s="757"/>
      <c r="CM14" s="755"/>
      <c r="CN14" s="756"/>
      <c r="CO14" s="756"/>
      <c r="CP14" s="756"/>
      <c r="CQ14" s="757"/>
      <c r="CR14" s="755"/>
      <c r="CS14" s="756"/>
      <c r="CT14" s="756"/>
      <c r="CU14" s="756"/>
      <c r="CV14" s="757"/>
      <c r="CW14" s="755"/>
      <c r="CX14" s="756"/>
      <c r="CY14" s="756"/>
      <c r="CZ14" s="756"/>
      <c r="DA14" s="757"/>
      <c r="DB14" s="755"/>
      <c r="DC14" s="756"/>
      <c r="DD14" s="756"/>
      <c r="DE14" s="756"/>
      <c r="DF14" s="757"/>
      <c r="DG14" s="755"/>
      <c r="DH14" s="756"/>
      <c r="DI14" s="756"/>
      <c r="DJ14" s="756"/>
      <c r="DK14" s="757"/>
      <c r="DL14" s="755"/>
      <c r="DM14" s="756"/>
      <c r="DN14" s="756"/>
      <c r="DO14" s="756"/>
      <c r="DP14" s="757"/>
      <c r="DQ14" s="755"/>
      <c r="DR14" s="756"/>
      <c r="DS14" s="756"/>
      <c r="DT14" s="756"/>
      <c r="DU14" s="757"/>
      <c r="DV14" s="744"/>
      <c r="DW14" s="745"/>
      <c r="DX14" s="745"/>
      <c r="DY14" s="745"/>
      <c r="DZ14" s="758"/>
      <c r="EA14" s="98"/>
    </row>
    <row r="15" spans="1:131" s="99" customFormat="1" ht="26.25" customHeight="1" x14ac:dyDescent="0.15">
      <c r="A15" s="102">
        <v>9</v>
      </c>
      <c r="B15" s="731"/>
      <c r="C15" s="732"/>
      <c r="D15" s="732"/>
      <c r="E15" s="732"/>
      <c r="F15" s="732"/>
      <c r="G15" s="732"/>
      <c r="H15" s="732"/>
      <c r="I15" s="732"/>
      <c r="J15" s="732"/>
      <c r="K15" s="732"/>
      <c r="L15" s="732"/>
      <c r="M15" s="732"/>
      <c r="N15" s="732"/>
      <c r="O15" s="732"/>
      <c r="P15" s="733"/>
      <c r="Q15" s="734"/>
      <c r="R15" s="735"/>
      <c r="S15" s="735"/>
      <c r="T15" s="735"/>
      <c r="U15" s="735"/>
      <c r="V15" s="735"/>
      <c r="W15" s="735"/>
      <c r="X15" s="735"/>
      <c r="Y15" s="735"/>
      <c r="Z15" s="735"/>
      <c r="AA15" s="735"/>
      <c r="AB15" s="735"/>
      <c r="AC15" s="735"/>
      <c r="AD15" s="735"/>
      <c r="AE15" s="736"/>
      <c r="AF15" s="737"/>
      <c r="AG15" s="738"/>
      <c r="AH15" s="738"/>
      <c r="AI15" s="738"/>
      <c r="AJ15" s="739"/>
      <c r="AK15" s="740"/>
      <c r="AL15" s="741"/>
      <c r="AM15" s="741"/>
      <c r="AN15" s="741"/>
      <c r="AO15" s="741"/>
      <c r="AP15" s="741"/>
      <c r="AQ15" s="741"/>
      <c r="AR15" s="741"/>
      <c r="AS15" s="741"/>
      <c r="AT15" s="741"/>
      <c r="AU15" s="742"/>
      <c r="AV15" s="742"/>
      <c r="AW15" s="742"/>
      <c r="AX15" s="742"/>
      <c r="AY15" s="743"/>
      <c r="AZ15" s="96"/>
      <c r="BA15" s="96"/>
      <c r="BB15" s="96"/>
      <c r="BC15" s="96"/>
      <c r="BD15" s="96"/>
      <c r="BE15" s="97"/>
      <c r="BF15" s="97"/>
      <c r="BG15" s="97"/>
      <c r="BH15" s="97"/>
      <c r="BI15" s="97"/>
      <c r="BJ15" s="97"/>
      <c r="BK15" s="97"/>
      <c r="BL15" s="97"/>
      <c r="BM15" s="97"/>
      <c r="BN15" s="97"/>
      <c r="BO15" s="97"/>
      <c r="BP15" s="97"/>
      <c r="BQ15" s="102">
        <v>9</v>
      </c>
      <c r="BR15" s="103"/>
      <c r="BS15" s="744"/>
      <c r="BT15" s="745"/>
      <c r="BU15" s="745"/>
      <c r="BV15" s="745"/>
      <c r="BW15" s="745"/>
      <c r="BX15" s="745"/>
      <c r="BY15" s="745"/>
      <c r="BZ15" s="745"/>
      <c r="CA15" s="745"/>
      <c r="CB15" s="745"/>
      <c r="CC15" s="745"/>
      <c r="CD15" s="745"/>
      <c r="CE15" s="745"/>
      <c r="CF15" s="745"/>
      <c r="CG15" s="746"/>
      <c r="CH15" s="755"/>
      <c r="CI15" s="756"/>
      <c r="CJ15" s="756"/>
      <c r="CK15" s="756"/>
      <c r="CL15" s="757"/>
      <c r="CM15" s="755"/>
      <c r="CN15" s="756"/>
      <c r="CO15" s="756"/>
      <c r="CP15" s="756"/>
      <c r="CQ15" s="757"/>
      <c r="CR15" s="755"/>
      <c r="CS15" s="756"/>
      <c r="CT15" s="756"/>
      <c r="CU15" s="756"/>
      <c r="CV15" s="757"/>
      <c r="CW15" s="755"/>
      <c r="CX15" s="756"/>
      <c r="CY15" s="756"/>
      <c r="CZ15" s="756"/>
      <c r="DA15" s="757"/>
      <c r="DB15" s="755"/>
      <c r="DC15" s="756"/>
      <c r="DD15" s="756"/>
      <c r="DE15" s="756"/>
      <c r="DF15" s="757"/>
      <c r="DG15" s="755"/>
      <c r="DH15" s="756"/>
      <c r="DI15" s="756"/>
      <c r="DJ15" s="756"/>
      <c r="DK15" s="757"/>
      <c r="DL15" s="755"/>
      <c r="DM15" s="756"/>
      <c r="DN15" s="756"/>
      <c r="DO15" s="756"/>
      <c r="DP15" s="757"/>
      <c r="DQ15" s="755"/>
      <c r="DR15" s="756"/>
      <c r="DS15" s="756"/>
      <c r="DT15" s="756"/>
      <c r="DU15" s="757"/>
      <c r="DV15" s="744"/>
      <c r="DW15" s="745"/>
      <c r="DX15" s="745"/>
      <c r="DY15" s="745"/>
      <c r="DZ15" s="758"/>
      <c r="EA15" s="98"/>
    </row>
    <row r="16" spans="1:131" s="99" customFormat="1" ht="26.25" customHeight="1" x14ac:dyDescent="0.15">
      <c r="A16" s="102">
        <v>10</v>
      </c>
      <c r="B16" s="731"/>
      <c r="C16" s="732"/>
      <c r="D16" s="732"/>
      <c r="E16" s="732"/>
      <c r="F16" s="732"/>
      <c r="G16" s="732"/>
      <c r="H16" s="732"/>
      <c r="I16" s="732"/>
      <c r="J16" s="732"/>
      <c r="K16" s="732"/>
      <c r="L16" s="732"/>
      <c r="M16" s="732"/>
      <c r="N16" s="732"/>
      <c r="O16" s="732"/>
      <c r="P16" s="733"/>
      <c r="Q16" s="734"/>
      <c r="R16" s="735"/>
      <c r="S16" s="735"/>
      <c r="T16" s="735"/>
      <c r="U16" s="735"/>
      <c r="V16" s="735"/>
      <c r="W16" s="735"/>
      <c r="X16" s="735"/>
      <c r="Y16" s="735"/>
      <c r="Z16" s="735"/>
      <c r="AA16" s="735"/>
      <c r="AB16" s="735"/>
      <c r="AC16" s="735"/>
      <c r="AD16" s="735"/>
      <c r="AE16" s="736"/>
      <c r="AF16" s="737"/>
      <c r="AG16" s="738"/>
      <c r="AH16" s="738"/>
      <c r="AI16" s="738"/>
      <c r="AJ16" s="739"/>
      <c r="AK16" s="740"/>
      <c r="AL16" s="741"/>
      <c r="AM16" s="741"/>
      <c r="AN16" s="741"/>
      <c r="AO16" s="741"/>
      <c r="AP16" s="741"/>
      <c r="AQ16" s="741"/>
      <c r="AR16" s="741"/>
      <c r="AS16" s="741"/>
      <c r="AT16" s="741"/>
      <c r="AU16" s="742"/>
      <c r="AV16" s="742"/>
      <c r="AW16" s="742"/>
      <c r="AX16" s="742"/>
      <c r="AY16" s="743"/>
      <c r="AZ16" s="96"/>
      <c r="BA16" s="96"/>
      <c r="BB16" s="96"/>
      <c r="BC16" s="96"/>
      <c r="BD16" s="96"/>
      <c r="BE16" s="97"/>
      <c r="BF16" s="97"/>
      <c r="BG16" s="97"/>
      <c r="BH16" s="97"/>
      <c r="BI16" s="97"/>
      <c r="BJ16" s="97"/>
      <c r="BK16" s="97"/>
      <c r="BL16" s="97"/>
      <c r="BM16" s="97"/>
      <c r="BN16" s="97"/>
      <c r="BO16" s="97"/>
      <c r="BP16" s="97"/>
      <c r="BQ16" s="102">
        <v>10</v>
      </c>
      <c r="BR16" s="103"/>
      <c r="BS16" s="744"/>
      <c r="BT16" s="745"/>
      <c r="BU16" s="745"/>
      <c r="BV16" s="745"/>
      <c r="BW16" s="745"/>
      <c r="BX16" s="745"/>
      <c r="BY16" s="745"/>
      <c r="BZ16" s="745"/>
      <c r="CA16" s="745"/>
      <c r="CB16" s="745"/>
      <c r="CC16" s="745"/>
      <c r="CD16" s="745"/>
      <c r="CE16" s="745"/>
      <c r="CF16" s="745"/>
      <c r="CG16" s="746"/>
      <c r="CH16" s="755"/>
      <c r="CI16" s="756"/>
      <c r="CJ16" s="756"/>
      <c r="CK16" s="756"/>
      <c r="CL16" s="757"/>
      <c r="CM16" s="755"/>
      <c r="CN16" s="756"/>
      <c r="CO16" s="756"/>
      <c r="CP16" s="756"/>
      <c r="CQ16" s="757"/>
      <c r="CR16" s="755"/>
      <c r="CS16" s="756"/>
      <c r="CT16" s="756"/>
      <c r="CU16" s="756"/>
      <c r="CV16" s="757"/>
      <c r="CW16" s="755"/>
      <c r="CX16" s="756"/>
      <c r="CY16" s="756"/>
      <c r="CZ16" s="756"/>
      <c r="DA16" s="757"/>
      <c r="DB16" s="755"/>
      <c r="DC16" s="756"/>
      <c r="DD16" s="756"/>
      <c r="DE16" s="756"/>
      <c r="DF16" s="757"/>
      <c r="DG16" s="755"/>
      <c r="DH16" s="756"/>
      <c r="DI16" s="756"/>
      <c r="DJ16" s="756"/>
      <c r="DK16" s="757"/>
      <c r="DL16" s="755"/>
      <c r="DM16" s="756"/>
      <c r="DN16" s="756"/>
      <c r="DO16" s="756"/>
      <c r="DP16" s="757"/>
      <c r="DQ16" s="755"/>
      <c r="DR16" s="756"/>
      <c r="DS16" s="756"/>
      <c r="DT16" s="756"/>
      <c r="DU16" s="757"/>
      <c r="DV16" s="744"/>
      <c r="DW16" s="745"/>
      <c r="DX16" s="745"/>
      <c r="DY16" s="745"/>
      <c r="DZ16" s="758"/>
      <c r="EA16" s="98"/>
    </row>
    <row r="17" spans="1:131" s="99" customFormat="1" ht="26.25" customHeight="1" x14ac:dyDescent="0.15">
      <c r="A17" s="102">
        <v>11</v>
      </c>
      <c r="B17" s="731"/>
      <c r="C17" s="732"/>
      <c r="D17" s="732"/>
      <c r="E17" s="732"/>
      <c r="F17" s="732"/>
      <c r="G17" s="732"/>
      <c r="H17" s="732"/>
      <c r="I17" s="732"/>
      <c r="J17" s="732"/>
      <c r="K17" s="732"/>
      <c r="L17" s="732"/>
      <c r="M17" s="732"/>
      <c r="N17" s="732"/>
      <c r="O17" s="732"/>
      <c r="P17" s="733"/>
      <c r="Q17" s="734"/>
      <c r="R17" s="735"/>
      <c r="S17" s="735"/>
      <c r="T17" s="735"/>
      <c r="U17" s="735"/>
      <c r="V17" s="735"/>
      <c r="W17" s="735"/>
      <c r="X17" s="735"/>
      <c r="Y17" s="735"/>
      <c r="Z17" s="735"/>
      <c r="AA17" s="735"/>
      <c r="AB17" s="735"/>
      <c r="AC17" s="735"/>
      <c r="AD17" s="735"/>
      <c r="AE17" s="736"/>
      <c r="AF17" s="737"/>
      <c r="AG17" s="738"/>
      <c r="AH17" s="738"/>
      <c r="AI17" s="738"/>
      <c r="AJ17" s="739"/>
      <c r="AK17" s="740"/>
      <c r="AL17" s="741"/>
      <c r="AM17" s="741"/>
      <c r="AN17" s="741"/>
      <c r="AO17" s="741"/>
      <c r="AP17" s="741"/>
      <c r="AQ17" s="741"/>
      <c r="AR17" s="741"/>
      <c r="AS17" s="741"/>
      <c r="AT17" s="741"/>
      <c r="AU17" s="742"/>
      <c r="AV17" s="742"/>
      <c r="AW17" s="742"/>
      <c r="AX17" s="742"/>
      <c r="AY17" s="743"/>
      <c r="AZ17" s="96"/>
      <c r="BA17" s="96"/>
      <c r="BB17" s="96"/>
      <c r="BC17" s="96"/>
      <c r="BD17" s="96"/>
      <c r="BE17" s="97"/>
      <c r="BF17" s="97"/>
      <c r="BG17" s="97"/>
      <c r="BH17" s="97"/>
      <c r="BI17" s="97"/>
      <c r="BJ17" s="97"/>
      <c r="BK17" s="97"/>
      <c r="BL17" s="97"/>
      <c r="BM17" s="97"/>
      <c r="BN17" s="97"/>
      <c r="BO17" s="97"/>
      <c r="BP17" s="97"/>
      <c r="BQ17" s="102">
        <v>11</v>
      </c>
      <c r="BR17" s="103"/>
      <c r="BS17" s="744"/>
      <c r="BT17" s="745"/>
      <c r="BU17" s="745"/>
      <c r="BV17" s="745"/>
      <c r="BW17" s="745"/>
      <c r="BX17" s="745"/>
      <c r="BY17" s="745"/>
      <c r="BZ17" s="745"/>
      <c r="CA17" s="745"/>
      <c r="CB17" s="745"/>
      <c r="CC17" s="745"/>
      <c r="CD17" s="745"/>
      <c r="CE17" s="745"/>
      <c r="CF17" s="745"/>
      <c r="CG17" s="746"/>
      <c r="CH17" s="755"/>
      <c r="CI17" s="756"/>
      <c r="CJ17" s="756"/>
      <c r="CK17" s="756"/>
      <c r="CL17" s="757"/>
      <c r="CM17" s="755"/>
      <c r="CN17" s="756"/>
      <c r="CO17" s="756"/>
      <c r="CP17" s="756"/>
      <c r="CQ17" s="757"/>
      <c r="CR17" s="755"/>
      <c r="CS17" s="756"/>
      <c r="CT17" s="756"/>
      <c r="CU17" s="756"/>
      <c r="CV17" s="757"/>
      <c r="CW17" s="755"/>
      <c r="CX17" s="756"/>
      <c r="CY17" s="756"/>
      <c r="CZ17" s="756"/>
      <c r="DA17" s="757"/>
      <c r="DB17" s="755"/>
      <c r="DC17" s="756"/>
      <c r="DD17" s="756"/>
      <c r="DE17" s="756"/>
      <c r="DF17" s="757"/>
      <c r="DG17" s="755"/>
      <c r="DH17" s="756"/>
      <c r="DI17" s="756"/>
      <c r="DJ17" s="756"/>
      <c r="DK17" s="757"/>
      <c r="DL17" s="755"/>
      <c r="DM17" s="756"/>
      <c r="DN17" s="756"/>
      <c r="DO17" s="756"/>
      <c r="DP17" s="757"/>
      <c r="DQ17" s="755"/>
      <c r="DR17" s="756"/>
      <c r="DS17" s="756"/>
      <c r="DT17" s="756"/>
      <c r="DU17" s="757"/>
      <c r="DV17" s="744"/>
      <c r="DW17" s="745"/>
      <c r="DX17" s="745"/>
      <c r="DY17" s="745"/>
      <c r="DZ17" s="758"/>
      <c r="EA17" s="98"/>
    </row>
    <row r="18" spans="1:131" s="99" customFormat="1" ht="26.25" customHeight="1" x14ac:dyDescent="0.15">
      <c r="A18" s="102">
        <v>12</v>
      </c>
      <c r="B18" s="731"/>
      <c r="C18" s="732"/>
      <c r="D18" s="732"/>
      <c r="E18" s="732"/>
      <c r="F18" s="732"/>
      <c r="G18" s="732"/>
      <c r="H18" s="732"/>
      <c r="I18" s="732"/>
      <c r="J18" s="732"/>
      <c r="K18" s="732"/>
      <c r="L18" s="732"/>
      <c r="M18" s="732"/>
      <c r="N18" s="732"/>
      <c r="O18" s="732"/>
      <c r="P18" s="733"/>
      <c r="Q18" s="734"/>
      <c r="R18" s="735"/>
      <c r="S18" s="735"/>
      <c r="T18" s="735"/>
      <c r="U18" s="735"/>
      <c r="V18" s="735"/>
      <c r="W18" s="735"/>
      <c r="X18" s="735"/>
      <c r="Y18" s="735"/>
      <c r="Z18" s="735"/>
      <c r="AA18" s="735"/>
      <c r="AB18" s="735"/>
      <c r="AC18" s="735"/>
      <c r="AD18" s="735"/>
      <c r="AE18" s="736"/>
      <c r="AF18" s="737"/>
      <c r="AG18" s="738"/>
      <c r="AH18" s="738"/>
      <c r="AI18" s="738"/>
      <c r="AJ18" s="739"/>
      <c r="AK18" s="740"/>
      <c r="AL18" s="741"/>
      <c r="AM18" s="741"/>
      <c r="AN18" s="741"/>
      <c r="AO18" s="741"/>
      <c r="AP18" s="741"/>
      <c r="AQ18" s="741"/>
      <c r="AR18" s="741"/>
      <c r="AS18" s="741"/>
      <c r="AT18" s="741"/>
      <c r="AU18" s="742"/>
      <c r="AV18" s="742"/>
      <c r="AW18" s="742"/>
      <c r="AX18" s="742"/>
      <c r="AY18" s="743"/>
      <c r="AZ18" s="96"/>
      <c r="BA18" s="96"/>
      <c r="BB18" s="96"/>
      <c r="BC18" s="96"/>
      <c r="BD18" s="96"/>
      <c r="BE18" s="97"/>
      <c r="BF18" s="97"/>
      <c r="BG18" s="97"/>
      <c r="BH18" s="97"/>
      <c r="BI18" s="97"/>
      <c r="BJ18" s="97"/>
      <c r="BK18" s="97"/>
      <c r="BL18" s="97"/>
      <c r="BM18" s="97"/>
      <c r="BN18" s="97"/>
      <c r="BO18" s="97"/>
      <c r="BP18" s="97"/>
      <c r="BQ18" s="102">
        <v>12</v>
      </c>
      <c r="BR18" s="103"/>
      <c r="BS18" s="744"/>
      <c r="BT18" s="745"/>
      <c r="BU18" s="745"/>
      <c r="BV18" s="745"/>
      <c r="BW18" s="745"/>
      <c r="BX18" s="745"/>
      <c r="BY18" s="745"/>
      <c r="BZ18" s="745"/>
      <c r="CA18" s="745"/>
      <c r="CB18" s="745"/>
      <c r="CC18" s="745"/>
      <c r="CD18" s="745"/>
      <c r="CE18" s="745"/>
      <c r="CF18" s="745"/>
      <c r="CG18" s="746"/>
      <c r="CH18" s="755"/>
      <c r="CI18" s="756"/>
      <c r="CJ18" s="756"/>
      <c r="CK18" s="756"/>
      <c r="CL18" s="757"/>
      <c r="CM18" s="755"/>
      <c r="CN18" s="756"/>
      <c r="CO18" s="756"/>
      <c r="CP18" s="756"/>
      <c r="CQ18" s="757"/>
      <c r="CR18" s="755"/>
      <c r="CS18" s="756"/>
      <c r="CT18" s="756"/>
      <c r="CU18" s="756"/>
      <c r="CV18" s="757"/>
      <c r="CW18" s="755"/>
      <c r="CX18" s="756"/>
      <c r="CY18" s="756"/>
      <c r="CZ18" s="756"/>
      <c r="DA18" s="757"/>
      <c r="DB18" s="755"/>
      <c r="DC18" s="756"/>
      <c r="DD18" s="756"/>
      <c r="DE18" s="756"/>
      <c r="DF18" s="757"/>
      <c r="DG18" s="755"/>
      <c r="DH18" s="756"/>
      <c r="DI18" s="756"/>
      <c r="DJ18" s="756"/>
      <c r="DK18" s="757"/>
      <c r="DL18" s="755"/>
      <c r="DM18" s="756"/>
      <c r="DN18" s="756"/>
      <c r="DO18" s="756"/>
      <c r="DP18" s="757"/>
      <c r="DQ18" s="755"/>
      <c r="DR18" s="756"/>
      <c r="DS18" s="756"/>
      <c r="DT18" s="756"/>
      <c r="DU18" s="757"/>
      <c r="DV18" s="744"/>
      <c r="DW18" s="745"/>
      <c r="DX18" s="745"/>
      <c r="DY18" s="745"/>
      <c r="DZ18" s="758"/>
      <c r="EA18" s="98"/>
    </row>
    <row r="19" spans="1:131" s="99" customFormat="1" ht="26.25" customHeight="1" x14ac:dyDescent="0.15">
      <c r="A19" s="102">
        <v>13</v>
      </c>
      <c r="B19" s="731"/>
      <c r="C19" s="732"/>
      <c r="D19" s="732"/>
      <c r="E19" s="732"/>
      <c r="F19" s="732"/>
      <c r="G19" s="732"/>
      <c r="H19" s="732"/>
      <c r="I19" s="732"/>
      <c r="J19" s="732"/>
      <c r="K19" s="732"/>
      <c r="L19" s="732"/>
      <c r="M19" s="732"/>
      <c r="N19" s="732"/>
      <c r="O19" s="732"/>
      <c r="P19" s="733"/>
      <c r="Q19" s="734"/>
      <c r="R19" s="735"/>
      <c r="S19" s="735"/>
      <c r="T19" s="735"/>
      <c r="U19" s="735"/>
      <c r="V19" s="735"/>
      <c r="W19" s="735"/>
      <c r="X19" s="735"/>
      <c r="Y19" s="735"/>
      <c r="Z19" s="735"/>
      <c r="AA19" s="735"/>
      <c r="AB19" s="735"/>
      <c r="AC19" s="735"/>
      <c r="AD19" s="735"/>
      <c r="AE19" s="736"/>
      <c r="AF19" s="737"/>
      <c r="AG19" s="738"/>
      <c r="AH19" s="738"/>
      <c r="AI19" s="738"/>
      <c r="AJ19" s="739"/>
      <c r="AK19" s="740"/>
      <c r="AL19" s="741"/>
      <c r="AM19" s="741"/>
      <c r="AN19" s="741"/>
      <c r="AO19" s="741"/>
      <c r="AP19" s="741"/>
      <c r="AQ19" s="741"/>
      <c r="AR19" s="741"/>
      <c r="AS19" s="741"/>
      <c r="AT19" s="741"/>
      <c r="AU19" s="742"/>
      <c r="AV19" s="742"/>
      <c r="AW19" s="742"/>
      <c r="AX19" s="742"/>
      <c r="AY19" s="743"/>
      <c r="AZ19" s="96"/>
      <c r="BA19" s="96"/>
      <c r="BB19" s="96"/>
      <c r="BC19" s="96"/>
      <c r="BD19" s="96"/>
      <c r="BE19" s="97"/>
      <c r="BF19" s="97"/>
      <c r="BG19" s="97"/>
      <c r="BH19" s="97"/>
      <c r="BI19" s="97"/>
      <c r="BJ19" s="97"/>
      <c r="BK19" s="97"/>
      <c r="BL19" s="97"/>
      <c r="BM19" s="97"/>
      <c r="BN19" s="97"/>
      <c r="BO19" s="97"/>
      <c r="BP19" s="97"/>
      <c r="BQ19" s="102">
        <v>13</v>
      </c>
      <c r="BR19" s="103"/>
      <c r="BS19" s="744"/>
      <c r="BT19" s="745"/>
      <c r="BU19" s="745"/>
      <c r="BV19" s="745"/>
      <c r="BW19" s="745"/>
      <c r="BX19" s="745"/>
      <c r="BY19" s="745"/>
      <c r="BZ19" s="745"/>
      <c r="CA19" s="745"/>
      <c r="CB19" s="745"/>
      <c r="CC19" s="745"/>
      <c r="CD19" s="745"/>
      <c r="CE19" s="745"/>
      <c r="CF19" s="745"/>
      <c r="CG19" s="746"/>
      <c r="CH19" s="755"/>
      <c r="CI19" s="756"/>
      <c r="CJ19" s="756"/>
      <c r="CK19" s="756"/>
      <c r="CL19" s="757"/>
      <c r="CM19" s="755"/>
      <c r="CN19" s="756"/>
      <c r="CO19" s="756"/>
      <c r="CP19" s="756"/>
      <c r="CQ19" s="757"/>
      <c r="CR19" s="755"/>
      <c r="CS19" s="756"/>
      <c r="CT19" s="756"/>
      <c r="CU19" s="756"/>
      <c r="CV19" s="757"/>
      <c r="CW19" s="755"/>
      <c r="CX19" s="756"/>
      <c r="CY19" s="756"/>
      <c r="CZ19" s="756"/>
      <c r="DA19" s="757"/>
      <c r="DB19" s="755"/>
      <c r="DC19" s="756"/>
      <c r="DD19" s="756"/>
      <c r="DE19" s="756"/>
      <c r="DF19" s="757"/>
      <c r="DG19" s="755"/>
      <c r="DH19" s="756"/>
      <c r="DI19" s="756"/>
      <c r="DJ19" s="756"/>
      <c r="DK19" s="757"/>
      <c r="DL19" s="755"/>
      <c r="DM19" s="756"/>
      <c r="DN19" s="756"/>
      <c r="DO19" s="756"/>
      <c r="DP19" s="757"/>
      <c r="DQ19" s="755"/>
      <c r="DR19" s="756"/>
      <c r="DS19" s="756"/>
      <c r="DT19" s="756"/>
      <c r="DU19" s="757"/>
      <c r="DV19" s="744"/>
      <c r="DW19" s="745"/>
      <c r="DX19" s="745"/>
      <c r="DY19" s="745"/>
      <c r="DZ19" s="758"/>
      <c r="EA19" s="98"/>
    </row>
    <row r="20" spans="1:131" s="99" customFormat="1" ht="26.25" customHeight="1" x14ac:dyDescent="0.15">
      <c r="A20" s="102">
        <v>14</v>
      </c>
      <c r="B20" s="731"/>
      <c r="C20" s="732"/>
      <c r="D20" s="732"/>
      <c r="E20" s="732"/>
      <c r="F20" s="732"/>
      <c r="G20" s="732"/>
      <c r="H20" s="732"/>
      <c r="I20" s="732"/>
      <c r="J20" s="732"/>
      <c r="K20" s="732"/>
      <c r="L20" s="732"/>
      <c r="M20" s="732"/>
      <c r="N20" s="732"/>
      <c r="O20" s="732"/>
      <c r="P20" s="733"/>
      <c r="Q20" s="734"/>
      <c r="R20" s="735"/>
      <c r="S20" s="735"/>
      <c r="T20" s="735"/>
      <c r="U20" s="735"/>
      <c r="V20" s="735"/>
      <c r="W20" s="735"/>
      <c r="X20" s="735"/>
      <c r="Y20" s="735"/>
      <c r="Z20" s="735"/>
      <c r="AA20" s="735"/>
      <c r="AB20" s="735"/>
      <c r="AC20" s="735"/>
      <c r="AD20" s="735"/>
      <c r="AE20" s="736"/>
      <c r="AF20" s="737"/>
      <c r="AG20" s="738"/>
      <c r="AH20" s="738"/>
      <c r="AI20" s="738"/>
      <c r="AJ20" s="739"/>
      <c r="AK20" s="740"/>
      <c r="AL20" s="741"/>
      <c r="AM20" s="741"/>
      <c r="AN20" s="741"/>
      <c r="AO20" s="741"/>
      <c r="AP20" s="741"/>
      <c r="AQ20" s="741"/>
      <c r="AR20" s="741"/>
      <c r="AS20" s="741"/>
      <c r="AT20" s="741"/>
      <c r="AU20" s="742"/>
      <c r="AV20" s="742"/>
      <c r="AW20" s="742"/>
      <c r="AX20" s="742"/>
      <c r="AY20" s="743"/>
      <c r="AZ20" s="96"/>
      <c r="BA20" s="96"/>
      <c r="BB20" s="96"/>
      <c r="BC20" s="96"/>
      <c r="BD20" s="96"/>
      <c r="BE20" s="97"/>
      <c r="BF20" s="97"/>
      <c r="BG20" s="97"/>
      <c r="BH20" s="97"/>
      <c r="BI20" s="97"/>
      <c r="BJ20" s="97"/>
      <c r="BK20" s="97"/>
      <c r="BL20" s="97"/>
      <c r="BM20" s="97"/>
      <c r="BN20" s="97"/>
      <c r="BO20" s="97"/>
      <c r="BP20" s="97"/>
      <c r="BQ20" s="102">
        <v>14</v>
      </c>
      <c r="BR20" s="103"/>
      <c r="BS20" s="744"/>
      <c r="BT20" s="745"/>
      <c r="BU20" s="745"/>
      <c r="BV20" s="745"/>
      <c r="BW20" s="745"/>
      <c r="BX20" s="745"/>
      <c r="BY20" s="745"/>
      <c r="BZ20" s="745"/>
      <c r="CA20" s="745"/>
      <c r="CB20" s="745"/>
      <c r="CC20" s="745"/>
      <c r="CD20" s="745"/>
      <c r="CE20" s="745"/>
      <c r="CF20" s="745"/>
      <c r="CG20" s="746"/>
      <c r="CH20" s="755"/>
      <c r="CI20" s="756"/>
      <c r="CJ20" s="756"/>
      <c r="CK20" s="756"/>
      <c r="CL20" s="757"/>
      <c r="CM20" s="755"/>
      <c r="CN20" s="756"/>
      <c r="CO20" s="756"/>
      <c r="CP20" s="756"/>
      <c r="CQ20" s="757"/>
      <c r="CR20" s="755"/>
      <c r="CS20" s="756"/>
      <c r="CT20" s="756"/>
      <c r="CU20" s="756"/>
      <c r="CV20" s="757"/>
      <c r="CW20" s="755"/>
      <c r="CX20" s="756"/>
      <c r="CY20" s="756"/>
      <c r="CZ20" s="756"/>
      <c r="DA20" s="757"/>
      <c r="DB20" s="755"/>
      <c r="DC20" s="756"/>
      <c r="DD20" s="756"/>
      <c r="DE20" s="756"/>
      <c r="DF20" s="757"/>
      <c r="DG20" s="755"/>
      <c r="DH20" s="756"/>
      <c r="DI20" s="756"/>
      <c r="DJ20" s="756"/>
      <c r="DK20" s="757"/>
      <c r="DL20" s="755"/>
      <c r="DM20" s="756"/>
      <c r="DN20" s="756"/>
      <c r="DO20" s="756"/>
      <c r="DP20" s="757"/>
      <c r="DQ20" s="755"/>
      <c r="DR20" s="756"/>
      <c r="DS20" s="756"/>
      <c r="DT20" s="756"/>
      <c r="DU20" s="757"/>
      <c r="DV20" s="744"/>
      <c r="DW20" s="745"/>
      <c r="DX20" s="745"/>
      <c r="DY20" s="745"/>
      <c r="DZ20" s="758"/>
      <c r="EA20" s="98"/>
    </row>
    <row r="21" spans="1:131" s="99" customFormat="1" ht="26.25" customHeight="1" thickBot="1" x14ac:dyDescent="0.2">
      <c r="A21" s="102">
        <v>15</v>
      </c>
      <c r="B21" s="731"/>
      <c r="C21" s="732"/>
      <c r="D21" s="732"/>
      <c r="E21" s="732"/>
      <c r="F21" s="732"/>
      <c r="G21" s="732"/>
      <c r="H21" s="732"/>
      <c r="I21" s="732"/>
      <c r="J21" s="732"/>
      <c r="K21" s="732"/>
      <c r="L21" s="732"/>
      <c r="M21" s="732"/>
      <c r="N21" s="732"/>
      <c r="O21" s="732"/>
      <c r="P21" s="733"/>
      <c r="Q21" s="734"/>
      <c r="R21" s="735"/>
      <c r="S21" s="735"/>
      <c r="T21" s="735"/>
      <c r="U21" s="735"/>
      <c r="V21" s="735"/>
      <c r="W21" s="735"/>
      <c r="X21" s="735"/>
      <c r="Y21" s="735"/>
      <c r="Z21" s="735"/>
      <c r="AA21" s="735"/>
      <c r="AB21" s="735"/>
      <c r="AC21" s="735"/>
      <c r="AD21" s="735"/>
      <c r="AE21" s="736"/>
      <c r="AF21" s="737"/>
      <c r="AG21" s="738"/>
      <c r="AH21" s="738"/>
      <c r="AI21" s="738"/>
      <c r="AJ21" s="739"/>
      <c r="AK21" s="740"/>
      <c r="AL21" s="741"/>
      <c r="AM21" s="741"/>
      <c r="AN21" s="741"/>
      <c r="AO21" s="741"/>
      <c r="AP21" s="741"/>
      <c r="AQ21" s="741"/>
      <c r="AR21" s="741"/>
      <c r="AS21" s="741"/>
      <c r="AT21" s="741"/>
      <c r="AU21" s="742"/>
      <c r="AV21" s="742"/>
      <c r="AW21" s="742"/>
      <c r="AX21" s="742"/>
      <c r="AY21" s="743"/>
      <c r="AZ21" s="96"/>
      <c r="BA21" s="96"/>
      <c r="BB21" s="96"/>
      <c r="BC21" s="96"/>
      <c r="BD21" s="96"/>
      <c r="BE21" s="97"/>
      <c r="BF21" s="97"/>
      <c r="BG21" s="97"/>
      <c r="BH21" s="97"/>
      <c r="BI21" s="97"/>
      <c r="BJ21" s="97"/>
      <c r="BK21" s="97"/>
      <c r="BL21" s="97"/>
      <c r="BM21" s="97"/>
      <c r="BN21" s="97"/>
      <c r="BO21" s="97"/>
      <c r="BP21" s="97"/>
      <c r="BQ21" s="102">
        <v>15</v>
      </c>
      <c r="BR21" s="103"/>
      <c r="BS21" s="744"/>
      <c r="BT21" s="745"/>
      <c r="BU21" s="745"/>
      <c r="BV21" s="745"/>
      <c r="BW21" s="745"/>
      <c r="BX21" s="745"/>
      <c r="BY21" s="745"/>
      <c r="BZ21" s="745"/>
      <c r="CA21" s="745"/>
      <c r="CB21" s="745"/>
      <c r="CC21" s="745"/>
      <c r="CD21" s="745"/>
      <c r="CE21" s="745"/>
      <c r="CF21" s="745"/>
      <c r="CG21" s="746"/>
      <c r="CH21" s="755"/>
      <c r="CI21" s="756"/>
      <c r="CJ21" s="756"/>
      <c r="CK21" s="756"/>
      <c r="CL21" s="757"/>
      <c r="CM21" s="755"/>
      <c r="CN21" s="756"/>
      <c r="CO21" s="756"/>
      <c r="CP21" s="756"/>
      <c r="CQ21" s="757"/>
      <c r="CR21" s="755"/>
      <c r="CS21" s="756"/>
      <c r="CT21" s="756"/>
      <c r="CU21" s="756"/>
      <c r="CV21" s="757"/>
      <c r="CW21" s="755"/>
      <c r="CX21" s="756"/>
      <c r="CY21" s="756"/>
      <c r="CZ21" s="756"/>
      <c r="DA21" s="757"/>
      <c r="DB21" s="755"/>
      <c r="DC21" s="756"/>
      <c r="DD21" s="756"/>
      <c r="DE21" s="756"/>
      <c r="DF21" s="757"/>
      <c r="DG21" s="755"/>
      <c r="DH21" s="756"/>
      <c r="DI21" s="756"/>
      <c r="DJ21" s="756"/>
      <c r="DK21" s="757"/>
      <c r="DL21" s="755"/>
      <c r="DM21" s="756"/>
      <c r="DN21" s="756"/>
      <c r="DO21" s="756"/>
      <c r="DP21" s="757"/>
      <c r="DQ21" s="755"/>
      <c r="DR21" s="756"/>
      <c r="DS21" s="756"/>
      <c r="DT21" s="756"/>
      <c r="DU21" s="757"/>
      <c r="DV21" s="744"/>
      <c r="DW21" s="745"/>
      <c r="DX21" s="745"/>
      <c r="DY21" s="745"/>
      <c r="DZ21" s="758"/>
      <c r="EA21" s="98"/>
    </row>
    <row r="22" spans="1:131" s="99" customFormat="1" ht="26.25" customHeight="1" x14ac:dyDescent="0.15">
      <c r="A22" s="102">
        <v>16</v>
      </c>
      <c r="B22" s="731"/>
      <c r="C22" s="732"/>
      <c r="D22" s="732"/>
      <c r="E22" s="732"/>
      <c r="F22" s="732"/>
      <c r="G22" s="732"/>
      <c r="H22" s="732"/>
      <c r="I22" s="732"/>
      <c r="J22" s="732"/>
      <c r="K22" s="732"/>
      <c r="L22" s="732"/>
      <c r="M22" s="732"/>
      <c r="N22" s="732"/>
      <c r="O22" s="732"/>
      <c r="P22" s="733"/>
      <c r="Q22" s="759"/>
      <c r="R22" s="760"/>
      <c r="S22" s="760"/>
      <c r="T22" s="760"/>
      <c r="U22" s="760"/>
      <c r="V22" s="760"/>
      <c r="W22" s="760"/>
      <c r="X22" s="760"/>
      <c r="Y22" s="760"/>
      <c r="Z22" s="760"/>
      <c r="AA22" s="760"/>
      <c r="AB22" s="760"/>
      <c r="AC22" s="760"/>
      <c r="AD22" s="760"/>
      <c r="AE22" s="761"/>
      <c r="AF22" s="737"/>
      <c r="AG22" s="738"/>
      <c r="AH22" s="738"/>
      <c r="AI22" s="738"/>
      <c r="AJ22" s="739"/>
      <c r="AK22" s="774"/>
      <c r="AL22" s="775"/>
      <c r="AM22" s="775"/>
      <c r="AN22" s="775"/>
      <c r="AO22" s="775"/>
      <c r="AP22" s="775"/>
      <c r="AQ22" s="775"/>
      <c r="AR22" s="775"/>
      <c r="AS22" s="775"/>
      <c r="AT22" s="775"/>
      <c r="AU22" s="776"/>
      <c r="AV22" s="776"/>
      <c r="AW22" s="776"/>
      <c r="AX22" s="776"/>
      <c r="AY22" s="777"/>
      <c r="AZ22" s="778" t="s">
        <v>321</v>
      </c>
      <c r="BA22" s="778"/>
      <c r="BB22" s="778"/>
      <c r="BC22" s="778"/>
      <c r="BD22" s="779"/>
      <c r="BE22" s="97"/>
      <c r="BF22" s="97"/>
      <c r="BG22" s="97"/>
      <c r="BH22" s="97"/>
      <c r="BI22" s="97"/>
      <c r="BJ22" s="97"/>
      <c r="BK22" s="97"/>
      <c r="BL22" s="97"/>
      <c r="BM22" s="97"/>
      <c r="BN22" s="97"/>
      <c r="BO22" s="97"/>
      <c r="BP22" s="97"/>
      <c r="BQ22" s="102">
        <v>16</v>
      </c>
      <c r="BR22" s="103"/>
      <c r="BS22" s="744"/>
      <c r="BT22" s="745"/>
      <c r="BU22" s="745"/>
      <c r="BV22" s="745"/>
      <c r="BW22" s="745"/>
      <c r="BX22" s="745"/>
      <c r="BY22" s="745"/>
      <c r="BZ22" s="745"/>
      <c r="CA22" s="745"/>
      <c r="CB22" s="745"/>
      <c r="CC22" s="745"/>
      <c r="CD22" s="745"/>
      <c r="CE22" s="745"/>
      <c r="CF22" s="745"/>
      <c r="CG22" s="746"/>
      <c r="CH22" s="755"/>
      <c r="CI22" s="756"/>
      <c r="CJ22" s="756"/>
      <c r="CK22" s="756"/>
      <c r="CL22" s="757"/>
      <c r="CM22" s="755"/>
      <c r="CN22" s="756"/>
      <c r="CO22" s="756"/>
      <c r="CP22" s="756"/>
      <c r="CQ22" s="757"/>
      <c r="CR22" s="755"/>
      <c r="CS22" s="756"/>
      <c r="CT22" s="756"/>
      <c r="CU22" s="756"/>
      <c r="CV22" s="757"/>
      <c r="CW22" s="755"/>
      <c r="CX22" s="756"/>
      <c r="CY22" s="756"/>
      <c r="CZ22" s="756"/>
      <c r="DA22" s="757"/>
      <c r="DB22" s="755"/>
      <c r="DC22" s="756"/>
      <c r="DD22" s="756"/>
      <c r="DE22" s="756"/>
      <c r="DF22" s="757"/>
      <c r="DG22" s="755"/>
      <c r="DH22" s="756"/>
      <c r="DI22" s="756"/>
      <c r="DJ22" s="756"/>
      <c r="DK22" s="757"/>
      <c r="DL22" s="755"/>
      <c r="DM22" s="756"/>
      <c r="DN22" s="756"/>
      <c r="DO22" s="756"/>
      <c r="DP22" s="757"/>
      <c r="DQ22" s="755"/>
      <c r="DR22" s="756"/>
      <c r="DS22" s="756"/>
      <c r="DT22" s="756"/>
      <c r="DU22" s="757"/>
      <c r="DV22" s="744"/>
      <c r="DW22" s="745"/>
      <c r="DX22" s="745"/>
      <c r="DY22" s="745"/>
      <c r="DZ22" s="758"/>
      <c r="EA22" s="98"/>
    </row>
    <row r="23" spans="1:131" s="99" customFormat="1" ht="26.25" customHeight="1" thickBot="1" x14ac:dyDescent="0.2">
      <c r="A23" s="104" t="s">
        <v>322</v>
      </c>
      <c r="B23" s="762" t="s">
        <v>323</v>
      </c>
      <c r="C23" s="763"/>
      <c r="D23" s="763"/>
      <c r="E23" s="763"/>
      <c r="F23" s="763"/>
      <c r="G23" s="763"/>
      <c r="H23" s="763"/>
      <c r="I23" s="763"/>
      <c r="J23" s="763"/>
      <c r="K23" s="763"/>
      <c r="L23" s="763"/>
      <c r="M23" s="763"/>
      <c r="N23" s="763"/>
      <c r="O23" s="763"/>
      <c r="P23" s="764"/>
      <c r="Q23" s="765">
        <v>3516</v>
      </c>
      <c r="R23" s="766"/>
      <c r="S23" s="766"/>
      <c r="T23" s="766"/>
      <c r="U23" s="766"/>
      <c r="V23" s="766">
        <v>3462</v>
      </c>
      <c r="W23" s="766"/>
      <c r="X23" s="766"/>
      <c r="Y23" s="766"/>
      <c r="Z23" s="766"/>
      <c r="AA23" s="766">
        <v>54</v>
      </c>
      <c r="AB23" s="766"/>
      <c r="AC23" s="766"/>
      <c r="AD23" s="766"/>
      <c r="AE23" s="767"/>
      <c r="AF23" s="768">
        <v>54</v>
      </c>
      <c r="AG23" s="766"/>
      <c r="AH23" s="766"/>
      <c r="AI23" s="766"/>
      <c r="AJ23" s="769"/>
      <c r="AK23" s="770"/>
      <c r="AL23" s="771"/>
      <c r="AM23" s="771"/>
      <c r="AN23" s="771"/>
      <c r="AO23" s="771"/>
      <c r="AP23" s="766">
        <v>2815</v>
      </c>
      <c r="AQ23" s="766"/>
      <c r="AR23" s="766"/>
      <c r="AS23" s="766"/>
      <c r="AT23" s="766"/>
      <c r="AU23" s="772"/>
      <c r="AV23" s="772"/>
      <c r="AW23" s="772"/>
      <c r="AX23" s="772"/>
      <c r="AY23" s="773"/>
      <c r="AZ23" s="781" t="s">
        <v>64</v>
      </c>
      <c r="BA23" s="782"/>
      <c r="BB23" s="782"/>
      <c r="BC23" s="782"/>
      <c r="BD23" s="783"/>
      <c r="BE23" s="97"/>
      <c r="BF23" s="97"/>
      <c r="BG23" s="97"/>
      <c r="BH23" s="97"/>
      <c r="BI23" s="97"/>
      <c r="BJ23" s="97"/>
      <c r="BK23" s="97"/>
      <c r="BL23" s="97"/>
      <c r="BM23" s="97"/>
      <c r="BN23" s="97"/>
      <c r="BO23" s="97"/>
      <c r="BP23" s="97"/>
      <c r="BQ23" s="102">
        <v>17</v>
      </c>
      <c r="BR23" s="103"/>
      <c r="BS23" s="744"/>
      <c r="BT23" s="745"/>
      <c r="BU23" s="745"/>
      <c r="BV23" s="745"/>
      <c r="BW23" s="745"/>
      <c r="BX23" s="745"/>
      <c r="BY23" s="745"/>
      <c r="BZ23" s="745"/>
      <c r="CA23" s="745"/>
      <c r="CB23" s="745"/>
      <c r="CC23" s="745"/>
      <c r="CD23" s="745"/>
      <c r="CE23" s="745"/>
      <c r="CF23" s="745"/>
      <c r="CG23" s="746"/>
      <c r="CH23" s="755"/>
      <c r="CI23" s="756"/>
      <c r="CJ23" s="756"/>
      <c r="CK23" s="756"/>
      <c r="CL23" s="757"/>
      <c r="CM23" s="755"/>
      <c r="CN23" s="756"/>
      <c r="CO23" s="756"/>
      <c r="CP23" s="756"/>
      <c r="CQ23" s="757"/>
      <c r="CR23" s="755"/>
      <c r="CS23" s="756"/>
      <c r="CT23" s="756"/>
      <c r="CU23" s="756"/>
      <c r="CV23" s="757"/>
      <c r="CW23" s="755"/>
      <c r="CX23" s="756"/>
      <c r="CY23" s="756"/>
      <c r="CZ23" s="756"/>
      <c r="DA23" s="757"/>
      <c r="DB23" s="755"/>
      <c r="DC23" s="756"/>
      <c r="DD23" s="756"/>
      <c r="DE23" s="756"/>
      <c r="DF23" s="757"/>
      <c r="DG23" s="755"/>
      <c r="DH23" s="756"/>
      <c r="DI23" s="756"/>
      <c r="DJ23" s="756"/>
      <c r="DK23" s="757"/>
      <c r="DL23" s="755"/>
      <c r="DM23" s="756"/>
      <c r="DN23" s="756"/>
      <c r="DO23" s="756"/>
      <c r="DP23" s="757"/>
      <c r="DQ23" s="755"/>
      <c r="DR23" s="756"/>
      <c r="DS23" s="756"/>
      <c r="DT23" s="756"/>
      <c r="DU23" s="757"/>
      <c r="DV23" s="744"/>
      <c r="DW23" s="745"/>
      <c r="DX23" s="745"/>
      <c r="DY23" s="745"/>
      <c r="DZ23" s="758"/>
      <c r="EA23" s="98"/>
    </row>
    <row r="24" spans="1:131" s="99" customFormat="1" ht="26.25" customHeight="1" x14ac:dyDescent="0.15">
      <c r="A24" s="780" t="s">
        <v>324</v>
      </c>
      <c r="B24" s="780"/>
      <c r="C24" s="780"/>
      <c r="D24" s="780"/>
      <c r="E24" s="780"/>
      <c r="F24" s="780"/>
      <c r="G24" s="780"/>
      <c r="H24" s="780"/>
      <c r="I24" s="780"/>
      <c r="J24" s="780"/>
      <c r="K24" s="780"/>
      <c r="L24" s="780"/>
      <c r="M24" s="780"/>
      <c r="N24" s="780"/>
      <c r="O24" s="780"/>
      <c r="P24" s="780"/>
      <c r="Q24" s="780"/>
      <c r="R24" s="780"/>
      <c r="S24" s="780"/>
      <c r="T24" s="780"/>
      <c r="U24" s="780"/>
      <c r="V24" s="780"/>
      <c r="W24" s="780"/>
      <c r="X24" s="780"/>
      <c r="Y24" s="780"/>
      <c r="Z24" s="780"/>
      <c r="AA24" s="780"/>
      <c r="AB24" s="780"/>
      <c r="AC24" s="780"/>
      <c r="AD24" s="780"/>
      <c r="AE24" s="780"/>
      <c r="AF24" s="780"/>
      <c r="AG24" s="780"/>
      <c r="AH24" s="780"/>
      <c r="AI24" s="780"/>
      <c r="AJ24" s="780"/>
      <c r="AK24" s="780"/>
      <c r="AL24" s="780"/>
      <c r="AM24" s="780"/>
      <c r="AN24" s="780"/>
      <c r="AO24" s="780"/>
      <c r="AP24" s="780"/>
      <c r="AQ24" s="780"/>
      <c r="AR24" s="780"/>
      <c r="AS24" s="780"/>
      <c r="AT24" s="780"/>
      <c r="AU24" s="780"/>
      <c r="AV24" s="780"/>
      <c r="AW24" s="780"/>
      <c r="AX24" s="780"/>
      <c r="AY24" s="780"/>
      <c r="AZ24" s="96"/>
      <c r="BA24" s="96"/>
      <c r="BB24" s="96"/>
      <c r="BC24" s="96"/>
      <c r="BD24" s="96"/>
      <c r="BE24" s="97"/>
      <c r="BF24" s="97"/>
      <c r="BG24" s="97"/>
      <c r="BH24" s="97"/>
      <c r="BI24" s="97"/>
      <c r="BJ24" s="97"/>
      <c r="BK24" s="97"/>
      <c r="BL24" s="97"/>
      <c r="BM24" s="97"/>
      <c r="BN24" s="97"/>
      <c r="BO24" s="97"/>
      <c r="BP24" s="97"/>
      <c r="BQ24" s="102">
        <v>18</v>
      </c>
      <c r="BR24" s="103"/>
      <c r="BS24" s="744"/>
      <c r="BT24" s="745"/>
      <c r="BU24" s="745"/>
      <c r="BV24" s="745"/>
      <c r="BW24" s="745"/>
      <c r="BX24" s="745"/>
      <c r="BY24" s="745"/>
      <c r="BZ24" s="745"/>
      <c r="CA24" s="745"/>
      <c r="CB24" s="745"/>
      <c r="CC24" s="745"/>
      <c r="CD24" s="745"/>
      <c r="CE24" s="745"/>
      <c r="CF24" s="745"/>
      <c r="CG24" s="746"/>
      <c r="CH24" s="755"/>
      <c r="CI24" s="756"/>
      <c r="CJ24" s="756"/>
      <c r="CK24" s="756"/>
      <c r="CL24" s="757"/>
      <c r="CM24" s="755"/>
      <c r="CN24" s="756"/>
      <c r="CO24" s="756"/>
      <c r="CP24" s="756"/>
      <c r="CQ24" s="757"/>
      <c r="CR24" s="755"/>
      <c r="CS24" s="756"/>
      <c r="CT24" s="756"/>
      <c r="CU24" s="756"/>
      <c r="CV24" s="757"/>
      <c r="CW24" s="755"/>
      <c r="CX24" s="756"/>
      <c r="CY24" s="756"/>
      <c r="CZ24" s="756"/>
      <c r="DA24" s="757"/>
      <c r="DB24" s="755"/>
      <c r="DC24" s="756"/>
      <c r="DD24" s="756"/>
      <c r="DE24" s="756"/>
      <c r="DF24" s="757"/>
      <c r="DG24" s="755"/>
      <c r="DH24" s="756"/>
      <c r="DI24" s="756"/>
      <c r="DJ24" s="756"/>
      <c r="DK24" s="757"/>
      <c r="DL24" s="755"/>
      <c r="DM24" s="756"/>
      <c r="DN24" s="756"/>
      <c r="DO24" s="756"/>
      <c r="DP24" s="757"/>
      <c r="DQ24" s="755"/>
      <c r="DR24" s="756"/>
      <c r="DS24" s="756"/>
      <c r="DT24" s="756"/>
      <c r="DU24" s="757"/>
      <c r="DV24" s="744"/>
      <c r="DW24" s="745"/>
      <c r="DX24" s="745"/>
      <c r="DY24" s="745"/>
      <c r="DZ24" s="758"/>
      <c r="EA24" s="98"/>
    </row>
    <row r="25" spans="1:131" ht="26.25" customHeight="1" thickBot="1" x14ac:dyDescent="0.2">
      <c r="A25" s="725" t="s">
        <v>325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96"/>
      <c r="BK25" s="96"/>
      <c r="BL25" s="96"/>
      <c r="BM25" s="96"/>
      <c r="BN25" s="96"/>
      <c r="BO25" s="105"/>
      <c r="BP25" s="105"/>
      <c r="BQ25" s="102">
        <v>19</v>
      </c>
      <c r="BR25" s="103"/>
      <c r="BS25" s="744"/>
      <c r="BT25" s="745"/>
      <c r="BU25" s="745"/>
      <c r="BV25" s="745"/>
      <c r="BW25" s="745"/>
      <c r="BX25" s="745"/>
      <c r="BY25" s="745"/>
      <c r="BZ25" s="745"/>
      <c r="CA25" s="745"/>
      <c r="CB25" s="745"/>
      <c r="CC25" s="745"/>
      <c r="CD25" s="745"/>
      <c r="CE25" s="745"/>
      <c r="CF25" s="745"/>
      <c r="CG25" s="746"/>
      <c r="CH25" s="755"/>
      <c r="CI25" s="756"/>
      <c r="CJ25" s="756"/>
      <c r="CK25" s="756"/>
      <c r="CL25" s="757"/>
      <c r="CM25" s="755"/>
      <c r="CN25" s="756"/>
      <c r="CO25" s="756"/>
      <c r="CP25" s="756"/>
      <c r="CQ25" s="757"/>
      <c r="CR25" s="755"/>
      <c r="CS25" s="756"/>
      <c r="CT25" s="756"/>
      <c r="CU25" s="756"/>
      <c r="CV25" s="757"/>
      <c r="CW25" s="755"/>
      <c r="CX25" s="756"/>
      <c r="CY25" s="756"/>
      <c r="CZ25" s="756"/>
      <c r="DA25" s="757"/>
      <c r="DB25" s="755"/>
      <c r="DC25" s="756"/>
      <c r="DD25" s="756"/>
      <c r="DE25" s="756"/>
      <c r="DF25" s="757"/>
      <c r="DG25" s="755"/>
      <c r="DH25" s="756"/>
      <c r="DI25" s="756"/>
      <c r="DJ25" s="756"/>
      <c r="DK25" s="757"/>
      <c r="DL25" s="755"/>
      <c r="DM25" s="756"/>
      <c r="DN25" s="756"/>
      <c r="DO25" s="756"/>
      <c r="DP25" s="757"/>
      <c r="DQ25" s="755"/>
      <c r="DR25" s="756"/>
      <c r="DS25" s="756"/>
      <c r="DT25" s="756"/>
      <c r="DU25" s="757"/>
      <c r="DV25" s="744"/>
      <c r="DW25" s="745"/>
      <c r="DX25" s="745"/>
      <c r="DY25" s="745"/>
      <c r="DZ25" s="758"/>
      <c r="EA25" s="93"/>
    </row>
    <row r="26" spans="1:131" ht="26.25" customHeight="1" x14ac:dyDescent="0.15">
      <c r="A26" s="716" t="s">
        <v>301</v>
      </c>
      <c r="B26" s="717"/>
      <c r="C26" s="717"/>
      <c r="D26" s="717"/>
      <c r="E26" s="717"/>
      <c r="F26" s="717"/>
      <c r="G26" s="717"/>
      <c r="H26" s="717"/>
      <c r="I26" s="717"/>
      <c r="J26" s="717"/>
      <c r="K26" s="717"/>
      <c r="L26" s="717"/>
      <c r="M26" s="717"/>
      <c r="N26" s="717"/>
      <c r="O26" s="717"/>
      <c r="P26" s="718"/>
      <c r="Q26" s="693" t="s">
        <v>326</v>
      </c>
      <c r="R26" s="694"/>
      <c r="S26" s="694"/>
      <c r="T26" s="694"/>
      <c r="U26" s="695"/>
      <c r="V26" s="693" t="s">
        <v>327</v>
      </c>
      <c r="W26" s="694"/>
      <c r="X26" s="694"/>
      <c r="Y26" s="694"/>
      <c r="Z26" s="695"/>
      <c r="AA26" s="693" t="s">
        <v>328</v>
      </c>
      <c r="AB26" s="694"/>
      <c r="AC26" s="694"/>
      <c r="AD26" s="694"/>
      <c r="AE26" s="694"/>
      <c r="AF26" s="784" t="s">
        <v>329</v>
      </c>
      <c r="AG26" s="785"/>
      <c r="AH26" s="785"/>
      <c r="AI26" s="785"/>
      <c r="AJ26" s="786"/>
      <c r="AK26" s="694" t="s">
        <v>330</v>
      </c>
      <c r="AL26" s="694"/>
      <c r="AM26" s="694"/>
      <c r="AN26" s="694"/>
      <c r="AO26" s="695"/>
      <c r="AP26" s="693" t="s">
        <v>331</v>
      </c>
      <c r="AQ26" s="694"/>
      <c r="AR26" s="694"/>
      <c r="AS26" s="694"/>
      <c r="AT26" s="695"/>
      <c r="AU26" s="693" t="s">
        <v>332</v>
      </c>
      <c r="AV26" s="694"/>
      <c r="AW26" s="694"/>
      <c r="AX26" s="694"/>
      <c r="AY26" s="695"/>
      <c r="AZ26" s="693" t="s">
        <v>333</v>
      </c>
      <c r="BA26" s="694"/>
      <c r="BB26" s="694"/>
      <c r="BC26" s="694"/>
      <c r="BD26" s="695"/>
      <c r="BE26" s="693" t="s">
        <v>308</v>
      </c>
      <c r="BF26" s="694"/>
      <c r="BG26" s="694"/>
      <c r="BH26" s="694"/>
      <c r="BI26" s="705"/>
      <c r="BJ26" s="96"/>
      <c r="BK26" s="96"/>
      <c r="BL26" s="96"/>
      <c r="BM26" s="96"/>
      <c r="BN26" s="96"/>
      <c r="BO26" s="105"/>
      <c r="BP26" s="105"/>
      <c r="BQ26" s="102">
        <v>20</v>
      </c>
      <c r="BR26" s="103"/>
      <c r="BS26" s="744"/>
      <c r="BT26" s="745"/>
      <c r="BU26" s="745"/>
      <c r="BV26" s="745"/>
      <c r="BW26" s="745"/>
      <c r="BX26" s="745"/>
      <c r="BY26" s="745"/>
      <c r="BZ26" s="745"/>
      <c r="CA26" s="745"/>
      <c r="CB26" s="745"/>
      <c r="CC26" s="745"/>
      <c r="CD26" s="745"/>
      <c r="CE26" s="745"/>
      <c r="CF26" s="745"/>
      <c r="CG26" s="746"/>
      <c r="CH26" s="755"/>
      <c r="CI26" s="756"/>
      <c r="CJ26" s="756"/>
      <c r="CK26" s="756"/>
      <c r="CL26" s="757"/>
      <c r="CM26" s="755"/>
      <c r="CN26" s="756"/>
      <c r="CO26" s="756"/>
      <c r="CP26" s="756"/>
      <c r="CQ26" s="757"/>
      <c r="CR26" s="755"/>
      <c r="CS26" s="756"/>
      <c r="CT26" s="756"/>
      <c r="CU26" s="756"/>
      <c r="CV26" s="757"/>
      <c r="CW26" s="755"/>
      <c r="CX26" s="756"/>
      <c r="CY26" s="756"/>
      <c r="CZ26" s="756"/>
      <c r="DA26" s="757"/>
      <c r="DB26" s="755"/>
      <c r="DC26" s="756"/>
      <c r="DD26" s="756"/>
      <c r="DE26" s="756"/>
      <c r="DF26" s="757"/>
      <c r="DG26" s="755"/>
      <c r="DH26" s="756"/>
      <c r="DI26" s="756"/>
      <c r="DJ26" s="756"/>
      <c r="DK26" s="757"/>
      <c r="DL26" s="755"/>
      <c r="DM26" s="756"/>
      <c r="DN26" s="756"/>
      <c r="DO26" s="756"/>
      <c r="DP26" s="757"/>
      <c r="DQ26" s="755"/>
      <c r="DR26" s="756"/>
      <c r="DS26" s="756"/>
      <c r="DT26" s="756"/>
      <c r="DU26" s="757"/>
      <c r="DV26" s="744"/>
      <c r="DW26" s="745"/>
      <c r="DX26" s="745"/>
      <c r="DY26" s="745"/>
      <c r="DZ26" s="758"/>
      <c r="EA26" s="93"/>
    </row>
    <row r="27" spans="1:131" ht="26.25" customHeight="1" thickBot="1" x14ac:dyDescent="0.2">
      <c r="A27" s="719"/>
      <c r="B27" s="720"/>
      <c r="C27" s="720"/>
      <c r="D27" s="720"/>
      <c r="E27" s="720"/>
      <c r="F27" s="720"/>
      <c r="G27" s="720"/>
      <c r="H27" s="720"/>
      <c r="I27" s="720"/>
      <c r="J27" s="720"/>
      <c r="K27" s="720"/>
      <c r="L27" s="720"/>
      <c r="M27" s="720"/>
      <c r="N27" s="720"/>
      <c r="O27" s="720"/>
      <c r="P27" s="721"/>
      <c r="Q27" s="696"/>
      <c r="R27" s="697"/>
      <c r="S27" s="697"/>
      <c r="T27" s="697"/>
      <c r="U27" s="698"/>
      <c r="V27" s="696"/>
      <c r="W27" s="697"/>
      <c r="X27" s="697"/>
      <c r="Y27" s="697"/>
      <c r="Z27" s="698"/>
      <c r="AA27" s="696"/>
      <c r="AB27" s="697"/>
      <c r="AC27" s="697"/>
      <c r="AD27" s="697"/>
      <c r="AE27" s="697"/>
      <c r="AF27" s="787"/>
      <c r="AG27" s="788"/>
      <c r="AH27" s="788"/>
      <c r="AI27" s="788"/>
      <c r="AJ27" s="789"/>
      <c r="AK27" s="697"/>
      <c r="AL27" s="697"/>
      <c r="AM27" s="697"/>
      <c r="AN27" s="697"/>
      <c r="AO27" s="698"/>
      <c r="AP27" s="696"/>
      <c r="AQ27" s="697"/>
      <c r="AR27" s="697"/>
      <c r="AS27" s="697"/>
      <c r="AT27" s="698"/>
      <c r="AU27" s="696"/>
      <c r="AV27" s="697"/>
      <c r="AW27" s="697"/>
      <c r="AX27" s="697"/>
      <c r="AY27" s="698"/>
      <c r="AZ27" s="696"/>
      <c r="BA27" s="697"/>
      <c r="BB27" s="697"/>
      <c r="BC27" s="697"/>
      <c r="BD27" s="698"/>
      <c r="BE27" s="696"/>
      <c r="BF27" s="697"/>
      <c r="BG27" s="697"/>
      <c r="BH27" s="697"/>
      <c r="BI27" s="706"/>
      <c r="BJ27" s="96"/>
      <c r="BK27" s="96"/>
      <c r="BL27" s="96"/>
      <c r="BM27" s="96"/>
      <c r="BN27" s="96"/>
      <c r="BO27" s="105"/>
      <c r="BP27" s="105"/>
      <c r="BQ27" s="102">
        <v>21</v>
      </c>
      <c r="BR27" s="103"/>
      <c r="BS27" s="744"/>
      <c r="BT27" s="745"/>
      <c r="BU27" s="745"/>
      <c r="BV27" s="745"/>
      <c r="BW27" s="745"/>
      <c r="BX27" s="745"/>
      <c r="BY27" s="745"/>
      <c r="BZ27" s="745"/>
      <c r="CA27" s="745"/>
      <c r="CB27" s="745"/>
      <c r="CC27" s="745"/>
      <c r="CD27" s="745"/>
      <c r="CE27" s="745"/>
      <c r="CF27" s="745"/>
      <c r="CG27" s="746"/>
      <c r="CH27" s="755"/>
      <c r="CI27" s="756"/>
      <c r="CJ27" s="756"/>
      <c r="CK27" s="756"/>
      <c r="CL27" s="757"/>
      <c r="CM27" s="755"/>
      <c r="CN27" s="756"/>
      <c r="CO27" s="756"/>
      <c r="CP27" s="756"/>
      <c r="CQ27" s="757"/>
      <c r="CR27" s="755"/>
      <c r="CS27" s="756"/>
      <c r="CT27" s="756"/>
      <c r="CU27" s="756"/>
      <c r="CV27" s="757"/>
      <c r="CW27" s="755"/>
      <c r="CX27" s="756"/>
      <c r="CY27" s="756"/>
      <c r="CZ27" s="756"/>
      <c r="DA27" s="757"/>
      <c r="DB27" s="755"/>
      <c r="DC27" s="756"/>
      <c r="DD27" s="756"/>
      <c r="DE27" s="756"/>
      <c r="DF27" s="757"/>
      <c r="DG27" s="755"/>
      <c r="DH27" s="756"/>
      <c r="DI27" s="756"/>
      <c r="DJ27" s="756"/>
      <c r="DK27" s="757"/>
      <c r="DL27" s="755"/>
      <c r="DM27" s="756"/>
      <c r="DN27" s="756"/>
      <c r="DO27" s="756"/>
      <c r="DP27" s="757"/>
      <c r="DQ27" s="755"/>
      <c r="DR27" s="756"/>
      <c r="DS27" s="756"/>
      <c r="DT27" s="756"/>
      <c r="DU27" s="757"/>
      <c r="DV27" s="744"/>
      <c r="DW27" s="745"/>
      <c r="DX27" s="745"/>
      <c r="DY27" s="745"/>
      <c r="DZ27" s="758"/>
      <c r="EA27" s="93"/>
    </row>
    <row r="28" spans="1:131" ht="26.25" customHeight="1" thickTop="1" x14ac:dyDescent="0.15">
      <c r="A28" s="106">
        <v>1</v>
      </c>
      <c r="B28" s="707" t="s">
        <v>334</v>
      </c>
      <c r="C28" s="708"/>
      <c r="D28" s="708"/>
      <c r="E28" s="708"/>
      <c r="F28" s="708"/>
      <c r="G28" s="708"/>
      <c r="H28" s="708"/>
      <c r="I28" s="708"/>
      <c r="J28" s="708"/>
      <c r="K28" s="708"/>
      <c r="L28" s="708"/>
      <c r="M28" s="708"/>
      <c r="N28" s="708"/>
      <c r="O28" s="708"/>
      <c r="P28" s="709"/>
      <c r="Q28" s="794">
        <v>497</v>
      </c>
      <c r="R28" s="795"/>
      <c r="S28" s="795"/>
      <c r="T28" s="795"/>
      <c r="U28" s="795"/>
      <c r="V28" s="795">
        <v>490</v>
      </c>
      <c r="W28" s="795"/>
      <c r="X28" s="795"/>
      <c r="Y28" s="795"/>
      <c r="Z28" s="795"/>
      <c r="AA28" s="795">
        <v>7</v>
      </c>
      <c r="AB28" s="795"/>
      <c r="AC28" s="795"/>
      <c r="AD28" s="795"/>
      <c r="AE28" s="796"/>
      <c r="AF28" s="797">
        <v>7</v>
      </c>
      <c r="AG28" s="795"/>
      <c r="AH28" s="795"/>
      <c r="AI28" s="795"/>
      <c r="AJ28" s="798"/>
      <c r="AK28" s="799">
        <v>35</v>
      </c>
      <c r="AL28" s="790"/>
      <c r="AM28" s="790"/>
      <c r="AN28" s="790"/>
      <c r="AO28" s="790"/>
      <c r="AP28" s="790" t="s">
        <v>320</v>
      </c>
      <c r="AQ28" s="790"/>
      <c r="AR28" s="790"/>
      <c r="AS28" s="790"/>
      <c r="AT28" s="790"/>
      <c r="AU28" s="790" t="s">
        <v>320</v>
      </c>
      <c r="AV28" s="790"/>
      <c r="AW28" s="790"/>
      <c r="AX28" s="790"/>
      <c r="AY28" s="790"/>
      <c r="AZ28" s="791" t="s">
        <v>320</v>
      </c>
      <c r="BA28" s="791"/>
      <c r="BB28" s="791"/>
      <c r="BC28" s="791"/>
      <c r="BD28" s="791"/>
      <c r="BE28" s="792"/>
      <c r="BF28" s="792"/>
      <c r="BG28" s="792"/>
      <c r="BH28" s="792"/>
      <c r="BI28" s="793"/>
      <c r="BJ28" s="96"/>
      <c r="BK28" s="96"/>
      <c r="BL28" s="96"/>
      <c r="BM28" s="96"/>
      <c r="BN28" s="96"/>
      <c r="BO28" s="105"/>
      <c r="BP28" s="105"/>
      <c r="BQ28" s="102">
        <v>22</v>
      </c>
      <c r="BR28" s="103"/>
      <c r="BS28" s="744"/>
      <c r="BT28" s="745"/>
      <c r="BU28" s="745"/>
      <c r="BV28" s="745"/>
      <c r="BW28" s="745"/>
      <c r="BX28" s="745"/>
      <c r="BY28" s="745"/>
      <c r="BZ28" s="745"/>
      <c r="CA28" s="745"/>
      <c r="CB28" s="745"/>
      <c r="CC28" s="745"/>
      <c r="CD28" s="745"/>
      <c r="CE28" s="745"/>
      <c r="CF28" s="745"/>
      <c r="CG28" s="746"/>
      <c r="CH28" s="755"/>
      <c r="CI28" s="756"/>
      <c r="CJ28" s="756"/>
      <c r="CK28" s="756"/>
      <c r="CL28" s="757"/>
      <c r="CM28" s="755"/>
      <c r="CN28" s="756"/>
      <c r="CO28" s="756"/>
      <c r="CP28" s="756"/>
      <c r="CQ28" s="757"/>
      <c r="CR28" s="755"/>
      <c r="CS28" s="756"/>
      <c r="CT28" s="756"/>
      <c r="CU28" s="756"/>
      <c r="CV28" s="757"/>
      <c r="CW28" s="755"/>
      <c r="CX28" s="756"/>
      <c r="CY28" s="756"/>
      <c r="CZ28" s="756"/>
      <c r="DA28" s="757"/>
      <c r="DB28" s="755"/>
      <c r="DC28" s="756"/>
      <c r="DD28" s="756"/>
      <c r="DE28" s="756"/>
      <c r="DF28" s="757"/>
      <c r="DG28" s="755"/>
      <c r="DH28" s="756"/>
      <c r="DI28" s="756"/>
      <c r="DJ28" s="756"/>
      <c r="DK28" s="757"/>
      <c r="DL28" s="755"/>
      <c r="DM28" s="756"/>
      <c r="DN28" s="756"/>
      <c r="DO28" s="756"/>
      <c r="DP28" s="757"/>
      <c r="DQ28" s="755"/>
      <c r="DR28" s="756"/>
      <c r="DS28" s="756"/>
      <c r="DT28" s="756"/>
      <c r="DU28" s="757"/>
      <c r="DV28" s="744"/>
      <c r="DW28" s="745"/>
      <c r="DX28" s="745"/>
      <c r="DY28" s="745"/>
      <c r="DZ28" s="758"/>
      <c r="EA28" s="93"/>
    </row>
    <row r="29" spans="1:131" ht="26.25" customHeight="1" x14ac:dyDescent="0.15">
      <c r="A29" s="106">
        <v>2</v>
      </c>
      <c r="B29" s="731" t="s">
        <v>335</v>
      </c>
      <c r="C29" s="732"/>
      <c r="D29" s="732"/>
      <c r="E29" s="732"/>
      <c r="F29" s="732"/>
      <c r="G29" s="732"/>
      <c r="H29" s="732"/>
      <c r="I29" s="732"/>
      <c r="J29" s="732"/>
      <c r="K29" s="732"/>
      <c r="L29" s="732"/>
      <c r="M29" s="732"/>
      <c r="N29" s="732"/>
      <c r="O29" s="732"/>
      <c r="P29" s="733"/>
      <c r="Q29" s="734">
        <v>417</v>
      </c>
      <c r="R29" s="735"/>
      <c r="S29" s="735"/>
      <c r="T29" s="735"/>
      <c r="U29" s="735"/>
      <c r="V29" s="735">
        <v>382</v>
      </c>
      <c r="W29" s="735"/>
      <c r="X29" s="735"/>
      <c r="Y29" s="735"/>
      <c r="Z29" s="735"/>
      <c r="AA29" s="735">
        <v>35</v>
      </c>
      <c r="AB29" s="735"/>
      <c r="AC29" s="735"/>
      <c r="AD29" s="735"/>
      <c r="AE29" s="736"/>
      <c r="AF29" s="737">
        <v>35</v>
      </c>
      <c r="AG29" s="738"/>
      <c r="AH29" s="738"/>
      <c r="AI29" s="738"/>
      <c r="AJ29" s="739"/>
      <c r="AK29" s="802">
        <v>56</v>
      </c>
      <c r="AL29" s="803"/>
      <c r="AM29" s="803"/>
      <c r="AN29" s="803"/>
      <c r="AO29" s="803"/>
      <c r="AP29" s="803" t="s">
        <v>320</v>
      </c>
      <c r="AQ29" s="803"/>
      <c r="AR29" s="803"/>
      <c r="AS29" s="803"/>
      <c r="AT29" s="803"/>
      <c r="AU29" s="803" t="s">
        <v>320</v>
      </c>
      <c r="AV29" s="803"/>
      <c r="AW29" s="803"/>
      <c r="AX29" s="803"/>
      <c r="AY29" s="803"/>
      <c r="AZ29" s="804" t="s">
        <v>320</v>
      </c>
      <c r="BA29" s="804"/>
      <c r="BB29" s="804"/>
      <c r="BC29" s="804"/>
      <c r="BD29" s="804"/>
      <c r="BE29" s="800"/>
      <c r="BF29" s="800"/>
      <c r="BG29" s="800"/>
      <c r="BH29" s="800"/>
      <c r="BI29" s="801"/>
      <c r="BJ29" s="96"/>
      <c r="BK29" s="96"/>
      <c r="BL29" s="96"/>
      <c r="BM29" s="96"/>
      <c r="BN29" s="96"/>
      <c r="BO29" s="105"/>
      <c r="BP29" s="105"/>
      <c r="BQ29" s="102">
        <v>23</v>
      </c>
      <c r="BR29" s="103"/>
      <c r="BS29" s="744"/>
      <c r="BT29" s="745"/>
      <c r="BU29" s="745"/>
      <c r="BV29" s="745"/>
      <c r="BW29" s="745"/>
      <c r="BX29" s="745"/>
      <c r="BY29" s="745"/>
      <c r="BZ29" s="745"/>
      <c r="CA29" s="745"/>
      <c r="CB29" s="745"/>
      <c r="CC29" s="745"/>
      <c r="CD29" s="745"/>
      <c r="CE29" s="745"/>
      <c r="CF29" s="745"/>
      <c r="CG29" s="746"/>
      <c r="CH29" s="755"/>
      <c r="CI29" s="756"/>
      <c r="CJ29" s="756"/>
      <c r="CK29" s="756"/>
      <c r="CL29" s="757"/>
      <c r="CM29" s="755"/>
      <c r="CN29" s="756"/>
      <c r="CO29" s="756"/>
      <c r="CP29" s="756"/>
      <c r="CQ29" s="757"/>
      <c r="CR29" s="755"/>
      <c r="CS29" s="756"/>
      <c r="CT29" s="756"/>
      <c r="CU29" s="756"/>
      <c r="CV29" s="757"/>
      <c r="CW29" s="755"/>
      <c r="CX29" s="756"/>
      <c r="CY29" s="756"/>
      <c r="CZ29" s="756"/>
      <c r="DA29" s="757"/>
      <c r="DB29" s="755"/>
      <c r="DC29" s="756"/>
      <c r="DD29" s="756"/>
      <c r="DE29" s="756"/>
      <c r="DF29" s="757"/>
      <c r="DG29" s="755"/>
      <c r="DH29" s="756"/>
      <c r="DI29" s="756"/>
      <c r="DJ29" s="756"/>
      <c r="DK29" s="757"/>
      <c r="DL29" s="755"/>
      <c r="DM29" s="756"/>
      <c r="DN29" s="756"/>
      <c r="DO29" s="756"/>
      <c r="DP29" s="757"/>
      <c r="DQ29" s="755"/>
      <c r="DR29" s="756"/>
      <c r="DS29" s="756"/>
      <c r="DT29" s="756"/>
      <c r="DU29" s="757"/>
      <c r="DV29" s="744"/>
      <c r="DW29" s="745"/>
      <c r="DX29" s="745"/>
      <c r="DY29" s="745"/>
      <c r="DZ29" s="758"/>
      <c r="EA29" s="93"/>
    </row>
    <row r="30" spans="1:131" ht="26.25" customHeight="1" x14ac:dyDescent="0.15">
      <c r="A30" s="106">
        <v>3</v>
      </c>
      <c r="B30" s="731" t="s">
        <v>336</v>
      </c>
      <c r="C30" s="732"/>
      <c r="D30" s="732"/>
      <c r="E30" s="732"/>
      <c r="F30" s="732"/>
      <c r="G30" s="732"/>
      <c r="H30" s="732"/>
      <c r="I30" s="732"/>
      <c r="J30" s="732"/>
      <c r="K30" s="732"/>
      <c r="L30" s="732"/>
      <c r="M30" s="732"/>
      <c r="N30" s="732"/>
      <c r="O30" s="732"/>
      <c r="P30" s="733"/>
      <c r="Q30" s="734">
        <v>55</v>
      </c>
      <c r="R30" s="735"/>
      <c r="S30" s="735"/>
      <c r="T30" s="735"/>
      <c r="U30" s="735"/>
      <c r="V30" s="735">
        <v>55</v>
      </c>
      <c r="W30" s="735"/>
      <c r="X30" s="735"/>
      <c r="Y30" s="735"/>
      <c r="Z30" s="735"/>
      <c r="AA30" s="735">
        <v>0</v>
      </c>
      <c r="AB30" s="735"/>
      <c r="AC30" s="735"/>
      <c r="AD30" s="735"/>
      <c r="AE30" s="736"/>
      <c r="AF30" s="737">
        <v>0</v>
      </c>
      <c r="AG30" s="738"/>
      <c r="AH30" s="738"/>
      <c r="AI30" s="738"/>
      <c r="AJ30" s="739"/>
      <c r="AK30" s="802">
        <v>23</v>
      </c>
      <c r="AL30" s="803"/>
      <c r="AM30" s="803"/>
      <c r="AN30" s="803"/>
      <c r="AO30" s="803"/>
      <c r="AP30" s="803" t="s">
        <v>320</v>
      </c>
      <c r="AQ30" s="803"/>
      <c r="AR30" s="803"/>
      <c r="AS30" s="803"/>
      <c r="AT30" s="803"/>
      <c r="AU30" s="803" t="s">
        <v>320</v>
      </c>
      <c r="AV30" s="803"/>
      <c r="AW30" s="803"/>
      <c r="AX30" s="803"/>
      <c r="AY30" s="803"/>
      <c r="AZ30" s="804" t="s">
        <v>320</v>
      </c>
      <c r="BA30" s="804"/>
      <c r="BB30" s="804"/>
      <c r="BC30" s="804"/>
      <c r="BD30" s="804"/>
      <c r="BE30" s="800"/>
      <c r="BF30" s="800"/>
      <c r="BG30" s="800"/>
      <c r="BH30" s="800"/>
      <c r="BI30" s="801"/>
      <c r="BJ30" s="96"/>
      <c r="BK30" s="96"/>
      <c r="BL30" s="96"/>
      <c r="BM30" s="96"/>
      <c r="BN30" s="96"/>
      <c r="BO30" s="105"/>
      <c r="BP30" s="105"/>
      <c r="BQ30" s="102">
        <v>24</v>
      </c>
      <c r="BR30" s="103"/>
      <c r="BS30" s="744"/>
      <c r="BT30" s="745"/>
      <c r="BU30" s="745"/>
      <c r="BV30" s="745"/>
      <c r="BW30" s="745"/>
      <c r="BX30" s="745"/>
      <c r="BY30" s="745"/>
      <c r="BZ30" s="745"/>
      <c r="CA30" s="745"/>
      <c r="CB30" s="745"/>
      <c r="CC30" s="745"/>
      <c r="CD30" s="745"/>
      <c r="CE30" s="745"/>
      <c r="CF30" s="745"/>
      <c r="CG30" s="746"/>
      <c r="CH30" s="755"/>
      <c r="CI30" s="756"/>
      <c r="CJ30" s="756"/>
      <c r="CK30" s="756"/>
      <c r="CL30" s="757"/>
      <c r="CM30" s="755"/>
      <c r="CN30" s="756"/>
      <c r="CO30" s="756"/>
      <c r="CP30" s="756"/>
      <c r="CQ30" s="757"/>
      <c r="CR30" s="755"/>
      <c r="CS30" s="756"/>
      <c r="CT30" s="756"/>
      <c r="CU30" s="756"/>
      <c r="CV30" s="757"/>
      <c r="CW30" s="755"/>
      <c r="CX30" s="756"/>
      <c r="CY30" s="756"/>
      <c r="CZ30" s="756"/>
      <c r="DA30" s="757"/>
      <c r="DB30" s="755"/>
      <c r="DC30" s="756"/>
      <c r="DD30" s="756"/>
      <c r="DE30" s="756"/>
      <c r="DF30" s="757"/>
      <c r="DG30" s="755"/>
      <c r="DH30" s="756"/>
      <c r="DI30" s="756"/>
      <c r="DJ30" s="756"/>
      <c r="DK30" s="757"/>
      <c r="DL30" s="755"/>
      <c r="DM30" s="756"/>
      <c r="DN30" s="756"/>
      <c r="DO30" s="756"/>
      <c r="DP30" s="757"/>
      <c r="DQ30" s="755"/>
      <c r="DR30" s="756"/>
      <c r="DS30" s="756"/>
      <c r="DT30" s="756"/>
      <c r="DU30" s="757"/>
      <c r="DV30" s="744"/>
      <c r="DW30" s="745"/>
      <c r="DX30" s="745"/>
      <c r="DY30" s="745"/>
      <c r="DZ30" s="758"/>
      <c r="EA30" s="93"/>
    </row>
    <row r="31" spans="1:131" ht="26.25" customHeight="1" x14ac:dyDescent="0.15">
      <c r="A31" s="106">
        <v>4</v>
      </c>
      <c r="B31" s="731" t="s">
        <v>337</v>
      </c>
      <c r="C31" s="732"/>
      <c r="D31" s="732"/>
      <c r="E31" s="732"/>
      <c r="F31" s="732"/>
      <c r="G31" s="732"/>
      <c r="H31" s="732"/>
      <c r="I31" s="732"/>
      <c r="J31" s="732"/>
      <c r="K31" s="732"/>
      <c r="L31" s="732"/>
      <c r="M31" s="732"/>
      <c r="N31" s="732"/>
      <c r="O31" s="732"/>
      <c r="P31" s="733"/>
      <c r="Q31" s="734">
        <v>384</v>
      </c>
      <c r="R31" s="735"/>
      <c r="S31" s="735"/>
      <c r="T31" s="735"/>
      <c r="U31" s="735"/>
      <c r="V31" s="735">
        <v>384</v>
      </c>
      <c r="W31" s="735"/>
      <c r="X31" s="735"/>
      <c r="Y31" s="735"/>
      <c r="Z31" s="735"/>
      <c r="AA31" s="735">
        <v>0</v>
      </c>
      <c r="AB31" s="735"/>
      <c r="AC31" s="735"/>
      <c r="AD31" s="735"/>
      <c r="AE31" s="736"/>
      <c r="AF31" s="737">
        <v>0</v>
      </c>
      <c r="AG31" s="738"/>
      <c r="AH31" s="738"/>
      <c r="AI31" s="738"/>
      <c r="AJ31" s="739"/>
      <c r="AK31" s="802">
        <v>93</v>
      </c>
      <c r="AL31" s="803"/>
      <c r="AM31" s="803"/>
      <c r="AN31" s="803"/>
      <c r="AO31" s="803"/>
      <c r="AP31" s="803">
        <v>263</v>
      </c>
      <c r="AQ31" s="803"/>
      <c r="AR31" s="803"/>
      <c r="AS31" s="803"/>
      <c r="AT31" s="803"/>
      <c r="AU31" s="803">
        <v>40</v>
      </c>
      <c r="AV31" s="803"/>
      <c r="AW31" s="803"/>
      <c r="AX31" s="803"/>
      <c r="AY31" s="803"/>
      <c r="AZ31" s="804" t="s">
        <v>320</v>
      </c>
      <c r="BA31" s="804"/>
      <c r="BB31" s="804"/>
      <c r="BC31" s="804"/>
      <c r="BD31" s="804"/>
      <c r="BE31" s="800"/>
      <c r="BF31" s="800"/>
      <c r="BG31" s="800"/>
      <c r="BH31" s="800"/>
      <c r="BI31" s="801"/>
      <c r="BJ31" s="96"/>
      <c r="BK31" s="96"/>
      <c r="BL31" s="96"/>
      <c r="BM31" s="96"/>
      <c r="BN31" s="96"/>
      <c r="BO31" s="105"/>
      <c r="BP31" s="105"/>
      <c r="BQ31" s="102">
        <v>25</v>
      </c>
      <c r="BR31" s="103"/>
      <c r="BS31" s="744"/>
      <c r="BT31" s="745"/>
      <c r="BU31" s="745"/>
      <c r="BV31" s="745"/>
      <c r="BW31" s="745"/>
      <c r="BX31" s="745"/>
      <c r="BY31" s="745"/>
      <c r="BZ31" s="745"/>
      <c r="CA31" s="745"/>
      <c r="CB31" s="745"/>
      <c r="CC31" s="745"/>
      <c r="CD31" s="745"/>
      <c r="CE31" s="745"/>
      <c r="CF31" s="745"/>
      <c r="CG31" s="746"/>
      <c r="CH31" s="755"/>
      <c r="CI31" s="756"/>
      <c r="CJ31" s="756"/>
      <c r="CK31" s="756"/>
      <c r="CL31" s="757"/>
      <c r="CM31" s="755"/>
      <c r="CN31" s="756"/>
      <c r="CO31" s="756"/>
      <c r="CP31" s="756"/>
      <c r="CQ31" s="757"/>
      <c r="CR31" s="755"/>
      <c r="CS31" s="756"/>
      <c r="CT31" s="756"/>
      <c r="CU31" s="756"/>
      <c r="CV31" s="757"/>
      <c r="CW31" s="755"/>
      <c r="CX31" s="756"/>
      <c r="CY31" s="756"/>
      <c r="CZ31" s="756"/>
      <c r="DA31" s="757"/>
      <c r="DB31" s="755"/>
      <c r="DC31" s="756"/>
      <c r="DD31" s="756"/>
      <c r="DE31" s="756"/>
      <c r="DF31" s="757"/>
      <c r="DG31" s="755"/>
      <c r="DH31" s="756"/>
      <c r="DI31" s="756"/>
      <c r="DJ31" s="756"/>
      <c r="DK31" s="757"/>
      <c r="DL31" s="755"/>
      <c r="DM31" s="756"/>
      <c r="DN31" s="756"/>
      <c r="DO31" s="756"/>
      <c r="DP31" s="757"/>
      <c r="DQ31" s="755"/>
      <c r="DR31" s="756"/>
      <c r="DS31" s="756"/>
      <c r="DT31" s="756"/>
      <c r="DU31" s="757"/>
      <c r="DV31" s="744"/>
      <c r="DW31" s="745"/>
      <c r="DX31" s="745"/>
      <c r="DY31" s="745"/>
      <c r="DZ31" s="758"/>
      <c r="EA31" s="93"/>
    </row>
    <row r="32" spans="1:131" ht="26.25" customHeight="1" x14ac:dyDescent="0.15">
      <c r="A32" s="106">
        <v>5</v>
      </c>
      <c r="B32" s="731" t="s">
        <v>338</v>
      </c>
      <c r="C32" s="732"/>
      <c r="D32" s="732"/>
      <c r="E32" s="732"/>
      <c r="F32" s="732"/>
      <c r="G32" s="732"/>
      <c r="H32" s="732"/>
      <c r="I32" s="732"/>
      <c r="J32" s="732"/>
      <c r="K32" s="732"/>
      <c r="L32" s="732"/>
      <c r="M32" s="732"/>
      <c r="N32" s="732"/>
      <c r="O32" s="732"/>
      <c r="P32" s="733"/>
      <c r="Q32" s="734">
        <v>100</v>
      </c>
      <c r="R32" s="735"/>
      <c r="S32" s="735"/>
      <c r="T32" s="735"/>
      <c r="U32" s="735"/>
      <c r="V32" s="735">
        <v>92</v>
      </c>
      <c r="W32" s="735"/>
      <c r="X32" s="735"/>
      <c r="Y32" s="735"/>
      <c r="Z32" s="735"/>
      <c r="AA32" s="735">
        <v>8</v>
      </c>
      <c r="AB32" s="735"/>
      <c r="AC32" s="735"/>
      <c r="AD32" s="735"/>
      <c r="AE32" s="736"/>
      <c r="AF32" s="737">
        <v>8</v>
      </c>
      <c r="AG32" s="738"/>
      <c r="AH32" s="738"/>
      <c r="AI32" s="738"/>
      <c r="AJ32" s="739"/>
      <c r="AK32" s="802">
        <v>3</v>
      </c>
      <c r="AL32" s="803"/>
      <c r="AM32" s="803"/>
      <c r="AN32" s="803"/>
      <c r="AO32" s="803"/>
      <c r="AP32" s="803">
        <v>221</v>
      </c>
      <c r="AQ32" s="803"/>
      <c r="AR32" s="803"/>
      <c r="AS32" s="803"/>
      <c r="AT32" s="803"/>
      <c r="AU32" s="803">
        <v>55</v>
      </c>
      <c r="AV32" s="803"/>
      <c r="AW32" s="803"/>
      <c r="AX32" s="803"/>
      <c r="AY32" s="803"/>
      <c r="AZ32" s="804" t="s">
        <v>320</v>
      </c>
      <c r="BA32" s="804"/>
      <c r="BB32" s="804"/>
      <c r="BC32" s="804"/>
      <c r="BD32" s="804"/>
      <c r="BE32" s="800" t="s">
        <v>339</v>
      </c>
      <c r="BF32" s="800"/>
      <c r="BG32" s="800"/>
      <c r="BH32" s="800"/>
      <c r="BI32" s="801"/>
      <c r="BJ32" s="96"/>
      <c r="BK32" s="96"/>
      <c r="BL32" s="96"/>
      <c r="BM32" s="96"/>
      <c r="BN32" s="96"/>
      <c r="BO32" s="105"/>
      <c r="BP32" s="105"/>
      <c r="BQ32" s="102">
        <v>26</v>
      </c>
      <c r="BR32" s="103"/>
      <c r="BS32" s="744"/>
      <c r="BT32" s="745"/>
      <c r="BU32" s="745"/>
      <c r="BV32" s="745"/>
      <c r="BW32" s="745"/>
      <c r="BX32" s="745"/>
      <c r="BY32" s="745"/>
      <c r="BZ32" s="745"/>
      <c r="CA32" s="745"/>
      <c r="CB32" s="745"/>
      <c r="CC32" s="745"/>
      <c r="CD32" s="745"/>
      <c r="CE32" s="745"/>
      <c r="CF32" s="745"/>
      <c r="CG32" s="746"/>
      <c r="CH32" s="755"/>
      <c r="CI32" s="756"/>
      <c r="CJ32" s="756"/>
      <c r="CK32" s="756"/>
      <c r="CL32" s="757"/>
      <c r="CM32" s="755"/>
      <c r="CN32" s="756"/>
      <c r="CO32" s="756"/>
      <c r="CP32" s="756"/>
      <c r="CQ32" s="757"/>
      <c r="CR32" s="755"/>
      <c r="CS32" s="756"/>
      <c r="CT32" s="756"/>
      <c r="CU32" s="756"/>
      <c r="CV32" s="757"/>
      <c r="CW32" s="755"/>
      <c r="CX32" s="756"/>
      <c r="CY32" s="756"/>
      <c r="CZ32" s="756"/>
      <c r="DA32" s="757"/>
      <c r="DB32" s="755"/>
      <c r="DC32" s="756"/>
      <c r="DD32" s="756"/>
      <c r="DE32" s="756"/>
      <c r="DF32" s="757"/>
      <c r="DG32" s="755"/>
      <c r="DH32" s="756"/>
      <c r="DI32" s="756"/>
      <c r="DJ32" s="756"/>
      <c r="DK32" s="757"/>
      <c r="DL32" s="755"/>
      <c r="DM32" s="756"/>
      <c r="DN32" s="756"/>
      <c r="DO32" s="756"/>
      <c r="DP32" s="757"/>
      <c r="DQ32" s="755"/>
      <c r="DR32" s="756"/>
      <c r="DS32" s="756"/>
      <c r="DT32" s="756"/>
      <c r="DU32" s="757"/>
      <c r="DV32" s="744"/>
      <c r="DW32" s="745"/>
      <c r="DX32" s="745"/>
      <c r="DY32" s="745"/>
      <c r="DZ32" s="758"/>
      <c r="EA32" s="93"/>
    </row>
    <row r="33" spans="1:131" ht="26.25" customHeight="1" x14ac:dyDescent="0.15">
      <c r="A33" s="106">
        <v>6</v>
      </c>
      <c r="B33" s="731" t="s">
        <v>340</v>
      </c>
      <c r="C33" s="732"/>
      <c r="D33" s="732"/>
      <c r="E33" s="732"/>
      <c r="F33" s="732"/>
      <c r="G33" s="732"/>
      <c r="H33" s="732"/>
      <c r="I33" s="732"/>
      <c r="J33" s="732"/>
      <c r="K33" s="732"/>
      <c r="L33" s="732"/>
      <c r="M33" s="732"/>
      <c r="N33" s="732"/>
      <c r="O33" s="732"/>
      <c r="P33" s="733"/>
      <c r="Q33" s="734">
        <v>221</v>
      </c>
      <c r="R33" s="735"/>
      <c r="S33" s="735"/>
      <c r="T33" s="735"/>
      <c r="U33" s="735"/>
      <c r="V33" s="735">
        <v>221</v>
      </c>
      <c r="W33" s="735"/>
      <c r="X33" s="735"/>
      <c r="Y33" s="735"/>
      <c r="Z33" s="735"/>
      <c r="AA33" s="735">
        <v>0</v>
      </c>
      <c r="AB33" s="735"/>
      <c r="AC33" s="735"/>
      <c r="AD33" s="735"/>
      <c r="AE33" s="736"/>
      <c r="AF33" s="737">
        <v>0</v>
      </c>
      <c r="AG33" s="738"/>
      <c r="AH33" s="738"/>
      <c r="AI33" s="738"/>
      <c r="AJ33" s="739"/>
      <c r="AK33" s="802">
        <v>98</v>
      </c>
      <c r="AL33" s="803"/>
      <c r="AM33" s="803"/>
      <c r="AN33" s="803"/>
      <c r="AO33" s="803"/>
      <c r="AP33" s="803">
        <v>1046</v>
      </c>
      <c r="AQ33" s="803"/>
      <c r="AR33" s="803"/>
      <c r="AS33" s="803"/>
      <c r="AT33" s="803"/>
      <c r="AU33" s="803">
        <v>828</v>
      </c>
      <c r="AV33" s="803"/>
      <c r="AW33" s="803"/>
      <c r="AX33" s="803"/>
      <c r="AY33" s="803"/>
      <c r="AZ33" s="804" t="s">
        <v>320</v>
      </c>
      <c r="BA33" s="804"/>
      <c r="BB33" s="804"/>
      <c r="BC33" s="804"/>
      <c r="BD33" s="804"/>
      <c r="BE33" s="800" t="s">
        <v>339</v>
      </c>
      <c r="BF33" s="800"/>
      <c r="BG33" s="800"/>
      <c r="BH33" s="800"/>
      <c r="BI33" s="801"/>
      <c r="BJ33" s="96"/>
      <c r="BK33" s="96"/>
      <c r="BL33" s="96"/>
      <c r="BM33" s="96"/>
      <c r="BN33" s="96"/>
      <c r="BO33" s="105"/>
      <c r="BP33" s="105"/>
      <c r="BQ33" s="102">
        <v>27</v>
      </c>
      <c r="BR33" s="103"/>
      <c r="BS33" s="744"/>
      <c r="BT33" s="745"/>
      <c r="BU33" s="745"/>
      <c r="BV33" s="745"/>
      <c r="BW33" s="745"/>
      <c r="BX33" s="745"/>
      <c r="BY33" s="745"/>
      <c r="BZ33" s="745"/>
      <c r="CA33" s="745"/>
      <c r="CB33" s="745"/>
      <c r="CC33" s="745"/>
      <c r="CD33" s="745"/>
      <c r="CE33" s="745"/>
      <c r="CF33" s="745"/>
      <c r="CG33" s="746"/>
      <c r="CH33" s="755"/>
      <c r="CI33" s="756"/>
      <c r="CJ33" s="756"/>
      <c r="CK33" s="756"/>
      <c r="CL33" s="757"/>
      <c r="CM33" s="755"/>
      <c r="CN33" s="756"/>
      <c r="CO33" s="756"/>
      <c r="CP33" s="756"/>
      <c r="CQ33" s="757"/>
      <c r="CR33" s="755"/>
      <c r="CS33" s="756"/>
      <c r="CT33" s="756"/>
      <c r="CU33" s="756"/>
      <c r="CV33" s="757"/>
      <c r="CW33" s="755"/>
      <c r="CX33" s="756"/>
      <c r="CY33" s="756"/>
      <c r="CZ33" s="756"/>
      <c r="DA33" s="757"/>
      <c r="DB33" s="755"/>
      <c r="DC33" s="756"/>
      <c r="DD33" s="756"/>
      <c r="DE33" s="756"/>
      <c r="DF33" s="757"/>
      <c r="DG33" s="755"/>
      <c r="DH33" s="756"/>
      <c r="DI33" s="756"/>
      <c r="DJ33" s="756"/>
      <c r="DK33" s="757"/>
      <c r="DL33" s="755"/>
      <c r="DM33" s="756"/>
      <c r="DN33" s="756"/>
      <c r="DO33" s="756"/>
      <c r="DP33" s="757"/>
      <c r="DQ33" s="755"/>
      <c r="DR33" s="756"/>
      <c r="DS33" s="756"/>
      <c r="DT33" s="756"/>
      <c r="DU33" s="757"/>
      <c r="DV33" s="744"/>
      <c r="DW33" s="745"/>
      <c r="DX33" s="745"/>
      <c r="DY33" s="745"/>
      <c r="DZ33" s="758"/>
      <c r="EA33" s="93"/>
    </row>
    <row r="34" spans="1:131" ht="26.25" customHeight="1" x14ac:dyDescent="0.15">
      <c r="A34" s="106">
        <v>7</v>
      </c>
      <c r="B34" s="731"/>
      <c r="C34" s="732"/>
      <c r="D34" s="732"/>
      <c r="E34" s="732"/>
      <c r="F34" s="732"/>
      <c r="G34" s="732"/>
      <c r="H34" s="732"/>
      <c r="I34" s="732"/>
      <c r="J34" s="732"/>
      <c r="K34" s="732"/>
      <c r="L34" s="732"/>
      <c r="M34" s="732"/>
      <c r="N34" s="732"/>
      <c r="O34" s="732"/>
      <c r="P34" s="733"/>
      <c r="Q34" s="734"/>
      <c r="R34" s="735"/>
      <c r="S34" s="735"/>
      <c r="T34" s="735"/>
      <c r="U34" s="735"/>
      <c r="V34" s="735"/>
      <c r="W34" s="735"/>
      <c r="X34" s="735"/>
      <c r="Y34" s="735"/>
      <c r="Z34" s="735"/>
      <c r="AA34" s="735"/>
      <c r="AB34" s="735"/>
      <c r="AC34" s="735"/>
      <c r="AD34" s="735"/>
      <c r="AE34" s="736"/>
      <c r="AF34" s="737"/>
      <c r="AG34" s="738"/>
      <c r="AH34" s="738"/>
      <c r="AI34" s="738"/>
      <c r="AJ34" s="739"/>
      <c r="AK34" s="802"/>
      <c r="AL34" s="803"/>
      <c r="AM34" s="803"/>
      <c r="AN34" s="803"/>
      <c r="AO34" s="803"/>
      <c r="AP34" s="803"/>
      <c r="AQ34" s="803"/>
      <c r="AR34" s="803"/>
      <c r="AS34" s="803"/>
      <c r="AT34" s="803"/>
      <c r="AU34" s="803"/>
      <c r="AV34" s="803"/>
      <c r="AW34" s="803"/>
      <c r="AX34" s="803"/>
      <c r="AY34" s="803"/>
      <c r="AZ34" s="804"/>
      <c r="BA34" s="804"/>
      <c r="BB34" s="804"/>
      <c r="BC34" s="804"/>
      <c r="BD34" s="804"/>
      <c r="BE34" s="800"/>
      <c r="BF34" s="800"/>
      <c r="BG34" s="800"/>
      <c r="BH34" s="800"/>
      <c r="BI34" s="801"/>
      <c r="BJ34" s="96"/>
      <c r="BK34" s="96"/>
      <c r="BL34" s="96"/>
      <c r="BM34" s="96"/>
      <c r="BN34" s="96"/>
      <c r="BO34" s="105"/>
      <c r="BP34" s="105"/>
      <c r="BQ34" s="102">
        <v>28</v>
      </c>
      <c r="BR34" s="103"/>
      <c r="BS34" s="744"/>
      <c r="BT34" s="745"/>
      <c r="BU34" s="745"/>
      <c r="BV34" s="745"/>
      <c r="BW34" s="745"/>
      <c r="BX34" s="745"/>
      <c r="BY34" s="745"/>
      <c r="BZ34" s="745"/>
      <c r="CA34" s="745"/>
      <c r="CB34" s="745"/>
      <c r="CC34" s="745"/>
      <c r="CD34" s="745"/>
      <c r="CE34" s="745"/>
      <c r="CF34" s="745"/>
      <c r="CG34" s="746"/>
      <c r="CH34" s="755"/>
      <c r="CI34" s="756"/>
      <c r="CJ34" s="756"/>
      <c r="CK34" s="756"/>
      <c r="CL34" s="757"/>
      <c r="CM34" s="755"/>
      <c r="CN34" s="756"/>
      <c r="CO34" s="756"/>
      <c r="CP34" s="756"/>
      <c r="CQ34" s="757"/>
      <c r="CR34" s="755"/>
      <c r="CS34" s="756"/>
      <c r="CT34" s="756"/>
      <c r="CU34" s="756"/>
      <c r="CV34" s="757"/>
      <c r="CW34" s="755"/>
      <c r="CX34" s="756"/>
      <c r="CY34" s="756"/>
      <c r="CZ34" s="756"/>
      <c r="DA34" s="757"/>
      <c r="DB34" s="755"/>
      <c r="DC34" s="756"/>
      <c r="DD34" s="756"/>
      <c r="DE34" s="756"/>
      <c r="DF34" s="757"/>
      <c r="DG34" s="755"/>
      <c r="DH34" s="756"/>
      <c r="DI34" s="756"/>
      <c r="DJ34" s="756"/>
      <c r="DK34" s="757"/>
      <c r="DL34" s="755"/>
      <c r="DM34" s="756"/>
      <c r="DN34" s="756"/>
      <c r="DO34" s="756"/>
      <c r="DP34" s="757"/>
      <c r="DQ34" s="755"/>
      <c r="DR34" s="756"/>
      <c r="DS34" s="756"/>
      <c r="DT34" s="756"/>
      <c r="DU34" s="757"/>
      <c r="DV34" s="744"/>
      <c r="DW34" s="745"/>
      <c r="DX34" s="745"/>
      <c r="DY34" s="745"/>
      <c r="DZ34" s="758"/>
      <c r="EA34" s="93"/>
    </row>
    <row r="35" spans="1:131" ht="26.25" customHeight="1" x14ac:dyDescent="0.15">
      <c r="A35" s="106">
        <v>8</v>
      </c>
      <c r="B35" s="731"/>
      <c r="C35" s="732"/>
      <c r="D35" s="732"/>
      <c r="E35" s="732"/>
      <c r="F35" s="732"/>
      <c r="G35" s="732"/>
      <c r="H35" s="732"/>
      <c r="I35" s="732"/>
      <c r="J35" s="732"/>
      <c r="K35" s="732"/>
      <c r="L35" s="732"/>
      <c r="M35" s="732"/>
      <c r="N35" s="732"/>
      <c r="O35" s="732"/>
      <c r="P35" s="733"/>
      <c r="Q35" s="734"/>
      <c r="R35" s="735"/>
      <c r="S35" s="735"/>
      <c r="T35" s="735"/>
      <c r="U35" s="735"/>
      <c r="V35" s="735"/>
      <c r="W35" s="735"/>
      <c r="X35" s="735"/>
      <c r="Y35" s="735"/>
      <c r="Z35" s="735"/>
      <c r="AA35" s="735"/>
      <c r="AB35" s="735"/>
      <c r="AC35" s="735"/>
      <c r="AD35" s="735"/>
      <c r="AE35" s="736"/>
      <c r="AF35" s="737"/>
      <c r="AG35" s="738"/>
      <c r="AH35" s="738"/>
      <c r="AI35" s="738"/>
      <c r="AJ35" s="739"/>
      <c r="AK35" s="802"/>
      <c r="AL35" s="803"/>
      <c r="AM35" s="803"/>
      <c r="AN35" s="803"/>
      <c r="AO35" s="803"/>
      <c r="AP35" s="803"/>
      <c r="AQ35" s="803"/>
      <c r="AR35" s="803"/>
      <c r="AS35" s="803"/>
      <c r="AT35" s="803"/>
      <c r="AU35" s="803"/>
      <c r="AV35" s="803"/>
      <c r="AW35" s="803"/>
      <c r="AX35" s="803"/>
      <c r="AY35" s="803"/>
      <c r="AZ35" s="804"/>
      <c r="BA35" s="804"/>
      <c r="BB35" s="804"/>
      <c r="BC35" s="804"/>
      <c r="BD35" s="804"/>
      <c r="BE35" s="800"/>
      <c r="BF35" s="800"/>
      <c r="BG35" s="800"/>
      <c r="BH35" s="800"/>
      <c r="BI35" s="801"/>
      <c r="BJ35" s="96"/>
      <c r="BK35" s="96"/>
      <c r="BL35" s="96"/>
      <c r="BM35" s="96"/>
      <c r="BN35" s="96"/>
      <c r="BO35" s="105"/>
      <c r="BP35" s="105"/>
      <c r="BQ35" s="102">
        <v>29</v>
      </c>
      <c r="BR35" s="103"/>
      <c r="BS35" s="744"/>
      <c r="BT35" s="745"/>
      <c r="BU35" s="745"/>
      <c r="BV35" s="745"/>
      <c r="BW35" s="745"/>
      <c r="BX35" s="745"/>
      <c r="BY35" s="745"/>
      <c r="BZ35" s="745"/>
      <c r="CA35" s="745"/>
      <c r="CB35" s="745"/>
      <c r="CC35" s="745"/>
      <c r="CD35" s="745"/>
      <c r="CE35" s="745"/>
      <c r="CF35" s="745"/>
      <c r="CG35" s="746"/>
      <c r="CH35" s="755"/>
      <c r="CI35" s="756"/>
      <c r="CJ35" s="756"/>
      <c r="CK35" s="756"/>
      <c r="CL35" s="757"/>
      <c r="CM35" s="755"/>
      <c r="CN35" s="756"/>
      <c r="CO35" s="756"/>
      <c r="CP35" s="756"/>
      <c r="CQ35" s="757"/>
      <c r="CR35" s="755"/>
      <c r="CS35" s="756"/>
      <c r="CT35" s="756"/>
      <c r="CU35" s="756"/>
      <c r="CV35" s="757"/>
      <c r="CW35" s="755"/>
      <c r="CX35" s="756"/>
      <c r="CY35" s="756"/>
      <c r="CZ35" s="756"/>
      <c r="DA35" s="757"/>
      <c r="DB35" s="755"/>
      <c r="DC35" s="756"/>
      <c r="DD35" s="756"/>
      <c r="DE35" s="756"/>
      <c r="DF35" s="757"/>
      <c r="DG35" s="755"/>
      <c r="DH35" s="756"/>
      <c r="DI35" s="756"/>
      <c r="DJ35" s="756"/>
      <c r="DK35" s="757"/>
      <c r="DL35" s="755"/>
      <c r="DM35" s="756"/>
      <c r="DN35" s="756"/>
      <c r="DO35" s="756"/>
      <c r="DP35" s="757"/>
      <c r="DQ35" s="755"/>
      <c r="DR35" s="756"/>
      <c r="DS35" s="756"/>
      <c r="DT35" s="756"/>
      <c r="DU35" s="757"/>
      <c r="DV35" s="744"/>
      <c r="DW35" s="745"/>
      <c r="DX35" s="745"/>
      <c r="DY35" s="745"/>
      <c r="DZ35" s="758"/>
      <c r="EA35" s="93"/>
    </row>
    <row r="36" spans="1:131" ht="26.25" customHeight="1" x14ac:dyDescent="0.15">
      <c r="A36" s="106">
        <v>9</v>
      </c>
      <c r="B36" s="731"/>
      <c r="C36" s="732"/>
      <c r="D36" s="732"/>
      <c r="E36" s="732"/>
      <c r="F36" s="732"/>
      <c r="G36" s="732"/>
      <c r="H36" s="732"/>
      <c r="I36" s="732"/>
      <c r="J36" s="732"/>
      <c r="K36" s="732"/>
      <c r="L36" s="732"/>
      <c r="M36" s="732"/>
      <c r="N36" s="732"/>
      <c r="O36" s="732"/>
      <c r="P36" s="733"/>
      <c r="Q36" s="734"/>
      <c r="R36" s="735"/>
      <c r="S36" s="735"/>
      <c r="T36" s="735"/>
      <c r="U36" s="735"/>
      <c r="V36" s="735"/>
      <c r="W36" s="735"/>
      <c r="X36" s="735"/>
      <c r="Y36" s="735"/>
      <c r="Z36" s="735"/>
      <c r="AA36" s="735"/>
      <c r="AB36" s="735"/>
      <c r="AC36" s="735"/>
      <c r="AD36" s="735"/>
      <c r="AE36" s="736"/>
      <c r="AF36" s="737"/>
      <c r="AG36" s="738"/>
      <c r="AH36" s="738"/>
      <c r="AI36" s="738"/>
      <c r="AJ36" s="739"/>
      <c r="AK36" s="802"/>
      <c r="AL36" s="803"/>
      <c r="AM36" s="803"/>
      <c r="AN36" s="803"/>
      <c r="AO36" s="803"/>
      <c r="AP36" s="803"/>
      <c r="AQ36" s="803"/>
      <c r="AR36" s="803"/>
      <c r="AS36" s="803"/>
      <c r="AT36" s="803"/>
      <c r="AU36" s="803"/>
      <c r="AV36" s="803"/>
      <c r="AW36" s="803"/>
      <c r="AX36" s="803"/>
      <c r="AY36" s="803"/>
      <c r="AZ36" s="804"/>
      <c r="BA36" s="804"/>
      <c r="BB36" s="804"/>
      <c r="BC36" s="804"/>
      <c r="BD36" s="804"/>
      <c r="BE36" s="800"/>
      <c r="BF36" s="800"/>
      <c r="BG36" s="800"/>
      <c r="BH36" s="800"/>
      <c r="BI36" s="801"/>
      <c r="BJ36" s="96"/>
      <c r="BK36" s="96"/>
      <c r="BL36" s="96"/>
      <c r="BM36" s="96"/>
      <c r="BN36" s="96"/>
      <c r="BO36" s="105"/>
      <c r="BP36" s="105"/>
      <c r="BQ36" s="102">
        <v>30</v>
      </c>
      <c r="BR36" s="103"/>
      <c r="BS36" s="744"/>
      <c r="BT36" s="745"/>
      <c r="BU36" s="745"/>
      <c r="BV36" s="745"/>
      <c r="BW36" s="745"/>
      <c r="BX36" s="745"/>
      <c r="BY36" s="745"/>
      <c r="BZ36" s="745"/>
      <c r="CA36" s="745"/>
      <c r="CB36" s="745"/>
      <c r="CC36" s="745"/>
      <c r="CD36" s="745"/>
      <c r="CE36" s="745"/>
      <c r="CF36" s="745"/>
      <c r="CG36" s="746"/>
      <c r="CH36" s="755"/>
      <c r="CI36" s="756"/>
      <c r="CJ36" s="756"/>
      <c r="CK36" s="756"/>
      <c r="CL36" s="757"/>
      <c r="CM36" s="755"/>
      <c r="CN36" s="756"/>
      <c r="CO36" s="756"/>
      <c r="CP36" s="756"/>
      <c r="CQ36" s="757"/>
      <c r="CR36" s="755"/>
      <c r="CS36" s="756"/>
      <c r="CT36" s="756"/>
      <c r="CU36" s="756"/>
      <c r="CV36" s="757"/>
      <c r="CW36" s="755"/>
      <c r="CX36" s="756"/>
      <c r="CY36" s="756"/>
      <c r="CZ36" s="756"/>
      <c r="DA36" s="757"/>
      <c r="DB36" s="755"/>
      <c r="DC36" s="756"/>
      <c r="DD36" s="756"/>
      <c r="DE36" s="756"/>
      <c r="DF36" s="757"/>
      <c r="DG36" s="755"/>
      <c r="DH36" s="756"/>
      <c r="DI36" s="756"/>
      <c r="DJ36" s="756"/>
      <c r="DK36" s="757"/>
      <c r="DL36" s="755"/>
      <c r="DM36" s="756"/>
      <c r="DN36" s="756"/>
      <c r="DO36" s="756"/>
      <c r="DP36" s="757"/>
      <c r="DQ36" s="755"/>
      <c r="DR36" s="756"/>
      <c r="DS36" s="756"/>
      <c r="DT36" s="756"/>
      <c r="DU36" s="757"/>
      <c r="DV36" s="744"/>
      <c r="DW36" s="745"/>
      <c r="DX36" s="745"/>
      <c r="DY36" s="745"/>
      <c r="DZ36" s="758"/>
      <c r="EA36" s="93"/>
    </row>
    <row r="37" spans="1:131" ht="26.25" customHeight="1" x14ac:dyDescent="0.15">
      <c r="A37" s="106">
        <v>10</v>
      </c>
      <c r="B37" s="731"/>
      <c r="C37" s="732"/>
      <c r="D37" s="732"/>
      <c r="E37" s="732"/>
      <c r="F37" s="732"/>
      <c r="G37" s="732"/>
      <c r="H37" s="732"/>
      <c r="I37" s="732"/>
      <c r="J37" s="732"/>
      <c r="K37" s="732"/>
      <c r="L37" s="732"/>
      <c r="M37" s="732"/>
      <c r="N37" s="732"/>
      <c r="O37" s="732"/>
      <c r="P37" s="733"/>
      <c r="Q37" s="734"/>
      <c r="R37" s="735"/>
      <c r="S37" s="735"/>
      <c r="T37" s="735"/>
      <c r="U37" s="735"/>
      <c r="V37" s="735"/>
      <c r="W37" s="735"/>
      <c r="X37" s="735"/>
      <c r="Y37" s="735"/>
      <c r="Z37" s="735"/>
      <c r="AA37" s="735"/>
      <c r="AB37" s="735"/>
      <c r="AC37" s="735"/>
      <c r="AD37" s="735"/>
      <c r="AE37" s="736"/>
      <c r="AF37" s="737"/>
      <c r="AG37" s="738"/>
      <c r="AH37" s="738"/>
      <c r="AI37" s="738"/>
      <c r="AJ37" s="739"/>
      <c r="AK37" s="802"/>
      <c r="AL37" s="803"/>
      <c r="AM37" s="803"/>
      <c r="AN37" s="803"/>
      <c r="AO37" s="803"/>
      <c r="AP37" s="803"/>
      <c r="AQ37" s="803"/>
      <c r="AR37" s="803"/>
      <c r="AS37" s="803"/>
      <c r="AT37" s="803"/>
      <c r="AU37" s="803"/>
      <c r="AV37" s="803"/>
      <c r="AW37" s="803"/>
      <c r="AX37" s="803"/>
      <c r="AY37" s="803"/>
      <c r="AZ37" s="804"/>
      <c r="BA37" s="804"/>
      <c r="BB37" s="804"/>
      <c r="BC37" s="804"/>
      <c r="BD37" s="804"/>
      <c r="BE37" s="800"/>
      <c r="BF37" s="800"/>
      <c r="BG37" s="800"/>
      <c r="BH37" s="800"/>
      <c r="BI37" s="801"/>
      <c r="BJ37" s="96"/>
      <c r="BK37" s="96"/>
      <c r="BL37" s="96"/>
      <c r="BM37" s="96"/>
      <c r="BN37" s="96"/>
      <c r="BO37" s="105"/>
      <c r="BP37" s="105"/>
      <c r="BQ37" s="102">
        <v>31</v>
      </c>
      <c r="BR37" s="103"/>
      <c r="BS37" s="744"/>
      <c r="BT37" s="745"/>
      <c r="BU37" s="745"/>
      <c r="BV37" s="745"/>
      <c r="BW37" s="745"/>
      <c r="BX37" s="745"/>
      <c r="BY37" s="745"/>
      <c r="BZ37" s="745"/>
      <c r="CA37" s="745"/>
      <c r="CB37" s="745"/>
      <c r="CC37" s="745"/>
      <c r="CD37" s="745"/>
      <c r="CE37" s="745"/>
      <c r="CF37" s="745"/>
      <c r="CG37" s="746"/>
      <c r="CH37" s="755"/>
      <c r="CI37" s="756"/>
      <c r="CJ37" s="756"/>
      <c r="CK37" s="756"/>
      <c r="CL37" s="757"/>
      <c r="CM37" s="755"/>
      <c r="CN37" s="756"/>
      <c r="CO37" s="756"/>
      <c r="CP37" s="756"/>
      <c r="CQ37" s="757"/>
      <c r="CR37" s="755"/>
      <c r="CS37" s="756"/>
      <c r="CT37" s="756"/>
      <c r="CU37" s="756"/>
      <c r="CV37" s="757"/>
      <c r="CW37" s="755"/>
      <c r="CX37" s="756"/>
      <c r="CY37" s="756"/>
      <c r="CZ37" s="756"/>
      <c r="DA37" s="757"/>
      <c r="DB37" s="755"/>
      <c r="DC37" s="756"/>
      <c r="DD37" s="756"/>
      <c r="DE37" s="756"/>
      <c r="DF37" s="757"/>
      <c r="DG37" s="755"/>
      <c r="DH37" s="756"/>
      <c r="DI37" s="756"/>
      <c r="DJ37" s="756"/>
      <c r="DK37" s="757"/>
      <c r="DL37" s="755"/>
      <c r="DM37" s="756"/>
      <c r="DN37" s="756"/>
      <c r="DO37" s="756"/>
      <c r="DP37" s="757"/>
      <c r="DQ37" s="755"/>
      <c r="DR37" s="756"/>
      <c r="DS37" s="756"/>
      <c r="DT37" s="756"/>
      <c r="DU37" s="757"/>
      <c r="DV37" s="744"/>
      <c r="DW37" s="745"/>
      <c r="DX37" s="745"/>
      <c r="DY37" s="745"/>
      <c r="DZ37" s="758"/>
      <c r="EA37" s="93"/>
    </row>
    <row r="38" spans="1:131" ht="26.25" customHeight="1" x14ac:dyDescent="0.15">
      <c r="A38" s="106">
        <v>11</v>
      </c>
      <c r="B38" s="731"/>
      <c r="C38" s="732"/>
      <c r="D38" s="732"/>
      <c r="E38" s="732"/>
      <c r="F38" s="732"/>
      <c r="G38" s="732"/>
      <c r="H38" s="732"/>
      <c r="I38" s="732"/>
      <c r="J38" s="732"/>
      <c r="K38" s="732"/>
      <c r="L38" s="732"/>
      <c r="M38" s="732"/>
      <c r="N38" s="732"/>
      <c r="O38" s="732"/>
      <c r="P38" s="733"/>
      <c r="Q38" s="734"/>
      <c r="R38" s="735"/>
      <c r="S38" s="735"/>
      <c r="T38" s="735"/>
      <c r="U38" s="735"/>
      <c r="V38" s="735"/>
      <c r="W38" s="735"/>
      <c r="X38" s="735"/>
      <c r="Y38" s="735"/>
      <c r="Z38" s="735"/>
      <c r="AA38" s="735"/>
      <c r="AB38" s="735"/>
      <c r="AC38" s="735"/>
      <c r="AD38" s="735"/>
      <c r="AE38" s="736"/>
      <c r="AF38" s="737"/>
      <c r="AG38" s="738"/>
      <c r="AH38" s="738"/>
      <c r="AI38" s="738"/>
      <c r="AJ38" s="739"/>
      <c r="AK38" s="802"/>
      <c r="AL38" s="803"/>
      <c r="AM38" s="803"/>
      <c r="AN38" s="803"/>
      <c r="AO38" s="803"/>
      <c r="AP38" s="803"/>
      <c r="AQ38" s="803"/>
      <c r="AR38" s="803"/>
      <c r="AS38" s="803"/>
      <c r="AT38" s="803"/>
      <c r="AU38" s="803"/>
      <c r="AV38" s="803"/>
      <c r="AW38" s="803"/>
      <c r="AX38" s="803"/>
      <c r="AY38" s="803"/>
      <c r="AZ38" s="804"/>
      <c r="BA38" s="804"/>
      <c r="BB38" s="804"/>
      <c r="BC38" s="804"/>
      <c r="BD38" s="804"/>
      <c r="BE38" s="800"/>
      <c r="BF38" s="800"/>
      <c r="BG38" s="800"/>
      <c r="BH38" s="800"/>
      <c r="BI38" s="801"/>
      <c r="BJ38" s="96"/>
      <c r="BK38" s="96"/>
      <c r="BL38" s="96"/>
      <c r="BM38" s="96"/>
      <c r="BN38" s="96"/>
      <c r="BO38" s="105"/>
      <c r="BP38" s="105"/>
      <c r="BQ38" s="102">
        <v>32</v>
      </c>
      <c r="BR38" s="103"/>
      <c r="BS38" s="744"/>
      <c r="BT38" s="745"/>
      <c r="BU38" s="745"/>
      <c r="BV38" s="745"/>
      <c r="BW38" s="745"/>
      <c r="BX38" s="745"/>
      <c r="BY38" s="745"/>
      <c r="BZ38" s="745"/>
      <c r="CA38" s="745"/>
      <c r="CB38" s="745"/>
      <c r="CC38" s="745"/>
      <c r="CD38" s="745"/>
      <c r="CE38" s="745"/>
      <c r="CF38" s="745"/>
      <c r="CG38" s="746"/>
      <c r="CH38" s="755"/>
      <c r="CI38" s="756"/>
      <c r="CJ38" s="756"/>
      <c r="CK38" s="756"/>
      <c r="CL38" s="757"/>
      <c r="CM38" s="755"/>
      <c r="CN38" s="756"/>
      <c r="CO38" s="756"/>
      <c r="CP38" s="756"/>
      <c r="CQ38" s="757"/>
      <c r="CR38" s="755"/>
      <c r="CS38" s="756"/>
      <c r="CT38" s="756"/>
      <c r="CU38" s="756"/>
      <c r="CV38" s="757"/>
      <c r="CW38" s="755"/>
      <c r="CX38" s="756"/>
      <c r="CY38" s="756"/>
      <c r="CZ38" s="756"/>
      <c r="DA38" s="757"/>
      <c r="DB38" s="755"/>
      <c r="DC38" s="756"/>
      <c r="DD38" s="756"/>
      <c r="DE38" s="756"/>
      <c r="DF38" s="757"/>
      <c r="DG38" s="755"/>
      <c r="DH38" s="756"/>
      <c r="DI38" s="756"/>
      <c r="DJ38" s="756"/>
      <c r="DK38" s="757"/>
      <c r="DL38" s="755"/>
      <c r="DM38" s="756"/>
      <c r="DN38" s="756"/>
      <c r="DO38" s="756"/>
      <c r="DP38" s="757"/>
      <c r="DQ38" s="755"/>
      <c r="DR38" s="756"/>
      <c r="DS38" s="756"/>
      <c r="DT38" s="756"/>
      <c r="DU38" s="757"/>
      <c r="DV38" s="744"/>
      <c r="DW38" s="745"/>
      <c r="DX38" s="745"/>
      <c r="DY38" s="745"/>
      <c r="DZ38" s="758"/>
      <c r="EA38" s="93"/>
    </row>
    <row r="39" spans="1:131" ht="26.25" customHeight="1" x14ac:dyDescent="0.15">
      <c r="A39" s="106">
        <v>12</v>
      </c>
      <c r="B39" s="731"/>
      <c r="C39" s="732"/>
      <c r="D39" s="732"/>
      <c r="E39" s="732"/>
      <c r="F39" s="732"/>
      <c r="G39" s="732"/>
      <c r="H39" s="732"/>
      <c r="I39" s="732"/>
      <c r="J39" s="732"/>
      <c r="K39" s="732"/>
      <c r="L39" s="732"/>
      <c r="M39" s="732"/>
      <c r="N39" s="732"/>
      <c r="O39" s="732"/>
      <c r="P39" s="733"/>
      <c r="Q39" s="734"/>
      <c r="R39" s="735"/>
      <c r="S39" s="735"/>
      <c r="T39" s="735"/>
      <c r="U39" s="735"/>
      <c r="V39" s="735"/>
      <c r="W39" s="735"/>
      <c r="X39" s="735"/>
      <c r="Y39" s="735"/>
      <c r="Z39" s="735"/>
      <c r="AA39" s="735"/>
      <c r="AB39" s="735"/>
      <c r="AC39" s="735"/>
      <c r="AD39" s="735"/>
      <c r="AE39" s="736"/>
      <c r="AF39" s="737"/>
      <c r="AG39" s="738"/>
      <c r="AH39" s="738"/>
      <c r="AI39" s="738"/>
      <c r="AJ39" s="739"/>
      <c r="AK39" s="802"/>
      <c r="AL39" s="803"/>
      <c r="AM39" s="803"/>
      <c r="AN39" s="803"/>
      <c r="AO39" s="803"/>
      <c r="AP39" s="803"/>
      <c r="AQ39" s="803"/>
      <c r="AR39" s="803"/>
      <c r="AS39" s="803"/>
      <c r="AT39" s="803"/>
      <c r="AU39" s="803"/>
      <c r="AV39" s="803"/>
      <c r="AW39" s="803"/>
      <c r="AX39" s="803"/>
      <c r="AY39" s="803"/>
      <c r="AZ39" s="804"/>
      <c r="BA39" s="804"/>
      <c r="BB39" s="804"/>
      <c r="BC39" s="804"/>
      <c r="BD39" s="804"/>
      <c r="BE39" s="800"/>
      <c r="BF39" s="800"/>
      <c r="BG39" s="800"/>
      <c r="BH39" s="800"/>
      <c r="BI39" s="801"/>
      <c r="BJ39" s="96"/>
      <c r="BK39" s="96"/>
      <c r="BL39" s="96"/>
      <c r="BM39" s="96"/>
      <c r="BN39" s="96"/>
      <c r="BO39" s="105"/>
      <c r="BP39" s="105"/>
      <c r="BQ39" s="102">
        <v>33</v>
      </c>
      <c r="BR39" s="103"/>
      <c r="BS39" s="744"/>
      <c r="BT39" s="745"/>
      <c r="BU39" s="745"/>
      <c r="BV39" s="745"/>
      <c r="BW39" s="745"/>
      <c r="BX39" s="745"/>
      <c r="BY39" s="745"/>
      <c r="BZ39" s="745"/>
      <c r="CA39" s="745"/>
      <c r="CB39" s="745"/>
      <c r="CC39" s="745"/>
      <c r="CD39" s="745"/>
      <c r="CE39" s="745"/>
      <c r="CF39" s="745"/>
      <c r="CG39" s="746"/>
      <c r="CH39" s="755"/>
      <c r="CI39" s="756"/>
      <c r="CJ39" s="756"/>
      <c r="CK39" s="756"/>
      <c r="CL39" s="757"/>
      <c r="CM39" s="755"/>
      <c r="CN39" s="756"/>
      <c r="CO39" s="756"/>
      <c r="CP39" s="756"/>
      <c r="CQ39" s="757"/>
      <c r="CR39" s="755"/>
      <c r="CS39" s="756"/>
      <c r="CT39" s="756"/>
      <c r="CU39" s="756"/>
      <c r="CV39" s="757"/>
      <c r="CW39" s="755"/>
      <c r="CX39" s="756"/>
      <c r="CY39" s="756"/>
      <c r="CZ39" s="756"/>
      <c r="DA39" s="757"/>
      <c r="DB39" s="755"/>
      <c r="DC39" s="756"/>
      <c r="DD39" s="756"/>
      <c r="DE39" s="756"/>
      <c r="DF39" s="757"/>
      <c r="DG39" s="755"/>
      <c r="DH39" s="756"/>
      <c r="DI39" s="756"/>
      <c r="DJ39" s="756"/>
      <c r="DK39" s="757"/>
      <c r="DL39" s="755"/>
      <c r="DM39" s="756"/>
      <c r="DN39" s="756"/>
      <c r="DO39" s="756"/>
      <c r="DP39" s="757"/>
      <c r="DQ39" s="755"/>
      <c r="DR39" s="756"/>
      <c r="DS39" s="756"/>
      <c r="DT39" s="756"/>
      <c r="DU39" s="757"/>
      <c r="DV39" s="744"/>
      <c r="DW39" s="745"/>
      <c r="DX39" s="745"/>
      <c r="DY39" s="745"/>
      <c r="DZ39" s="758"/>
      <c r="EA39" s="93"/>
    </row>
    <row r="40" spans="1:131" ht="26.25" customHeight="1" x14ac:dyDescent="0.15">
      <c r="A40" s="102">
        <v>13</v>
      </c>
      <c r="B40" s="731"/>
      <c r="C40" s="732"/>
      <c r="D40" s="732"/>
      <c r="E40" s="732"/>
      <c r="F40" s="732"/>
      <c r="G40" s="732"/>
      <c r="H40" s="732"/>
      <c r="I40" s="732"/>
      <c r="J40" s="732"/>
      <c r="K40" s="732"/>
      <c r="L40" s="732"/>
      <c r="M40" s="732"/>
      <c r="N40" s="732"/>
      <c r="O40" s="732"/>
      <c r="P40" s="733"/>
      <c r="Q40" s="734"/>
      <c r="R40" s="735"/>
      <c r="S40" s="735"/>
      <c r="T40" s="735"/>
      <c r="U40" s="735"/>
      <c r="V40" s="735"/>
      <c r="W40" s="735"/>
      <c r="X40" s="735"/>
      <c r="Y40" s="735"/>
      <c r="Z40" s="735"/>
      <c r="AA40" s="735"/>
      <c r="AB40" s="735"/>
      <c r="AC40" s="735"/>
      <c r="AD40" s="735"/>
      <c r="AE40" s="736"/>
      <c r="AF40" s="737"/>
      <c r="AG40" s="738"/>
      <c r="AH40" s="738"/>
      <c r="AI40" s="738"/>
      <c r="AJ40" s="739"/>
      <c r="AK40" s="802"/>
      <c r="AL40" s="803"/>
      <c r="AM40" s="803"/>
      <c r="AN40" s="803"/>
      <c r="AO40" s="803"/>
      <c r="AP40" s="803"/>
      <c r="AQ40" s="803"/>
      <c r="AR40" s="803"/>
      <c r="AS40" s="803"/>
      <c r="AT40" s="803"/>
      <c r="AU40" s="803"/>
      <c r="AV40" s="803"/>
      <c r="AW40" s="803"/>
      <c r="AX40" s="803"/>
      <c r="AY40" s="803"/>
      <c r="AZ40" s="804"/>
      <c r="BA40" s="804"/>
      <c r="BB40" s="804"/>
      <c r="BC40" s="804"/>
      <c r="BD40" s="804"/>
      <c r="BE40" s="800"/>
      <c r="BF40" s="800"/>
      <c r="BG40" s="800"/>
      <c r="BH40" s="800"/>
      <c r="BI40" s="801"/>
      <c r="BJ40" s="96"/>
      <c r="BK40" s="96"/>
      <c r="BL40" s="96"/>
      <c r="BM40" s="96"/>
      <c r="BN40" s="96"/>
      <c r="BO40" s="105"/>
      <c r="BP40" s="105"/>
      <c r="BQ40" s="102">
        <v>34</v>
      </c>
      <c r="BR40" s="103"/>
      <c r="BS40" s="744"/>
      <c r="BT40" s="745"/>
      <c r="BU40" s="745"/>
      <c r="BV40" s="745"/>
      <c r="BW40" s="745"/>
      <c r="BX40" s="745"/>
      <c r="BY40" s="745"/>
      <c r="BZ40" s="745"/>
      <c r="CA40" s="745"/>
      <c r="CB40" s="745"/>
      <c r="CC40" s="745"/>
      <c r="CD40" s="745"/>
      <c r="CE40" s="745"/>
      <c r="CF40" s="745"/>
      <c r="CG40" s="746"/>
      <c r="CH40" s="755"/>
      <c r="CI40" s="756"/>
      <c r="CJ40" s="756"/>
      <c r="CK40" s="756"/>
      <c r="CL40" s="757"/>
      <c r="CM40" s="755"/>
      <c r="CN40" s="756"/>
      <c r="CO40" s="756"/>
      <c r="CP40" s="756"/>
      <c r="CQ40" s="757"/>
      <c r="CR40" s="755"/>
      <c r="CS40" s="756"/>
      <c r="CT40" s="756"/>
      <c r="CU40" s="756"/>
      <c r="CV40" s="757"/>
      <c r="CW40" s="755"/>
      <c r="CX40" s="756"/>
      <c r="CY40" s="756"/>
      <c r="CZ40" s="756"/>
      <c r="DA40" s="757"/>
      <c r="DB40" s="755"/>
      <c r="DC40" s="756"/>
      <c r="DD40" s="756"/>
      <c r="DE40" s="756"/>
      <c r="DF40" s="757"/>
      <c r="DG40" s="755"/>
      <c r="DH40" s="756"/>
      <c r="DI40" s="756"/>
      <c r="DJ40" s="756"/>
      <c r="DK40" s="757"/>
      <c r="DL40" s="755"/>
      <c r="DM40" s="756"/>
      <c r="DN40" s="756"/>
      <c r="DO40" s="756"/>
      <c r="DP40" s="757"/>
      <c r="DQ40" s="755"/>
      <c r="DR40" s="756"/>
      <c r="DS40" s="756"/>
      <c r="DT40" s="756"/>
      <c r="DU40" s="757"/>
      <c r="DV40" s="744"/>
      <c r="DW40" s="745"/>
      <c r="DX40" s="745"/>
      <c r="DY40" s="745"/>
      <c r="DZ40" s="758"/>
      <c r="EA40" s="93"/>
    </row>
    <row r="41" spans="1:131" ht="26.25" customHeight="1" x14ac:dyDescent="0.15">
      <c r="A41" s="102">
        <v>14</v>
      </c>
      <c r="B41" s="731"/>
      <c r="C41" s="732"/>
      <c r="D41" s="732"/>
      <c r="E41" s="732"/>
      <c r="F41" s="732"/>
      <c r="G41" s="732"/>
      <c r="H41" s="732"/>
      <c r="I41" s="732"/>
      <c r="J41" s="732"/>
      <c r="K41" s="732"/>
      <c r="L41" s="732"/>
      <c r="M41" s="732"/>
      <c r="N41" s="732"/>
      <c r="O41" s="732"/>
      <c r="P41" s="733"/>
      <c r="Q41" s="734"/>
      <c r="R41" s="735"/>
      <c r="S41" s="735"/>
      <c r="T41" s="735"/>
      <c r="U41" s="735"/>
      <c r="V41" s="735"/>
      <c r="W41" s="735"/>
      <c r="X41" s="735"/>
      <c r="Y41" s="735"/>
      <c r="Z41" s="735"/>
      <c r="AA41" s="735"/>
      <c r="AB41" s="735"/>
      <c r="AC41" s="735"/>
      <c r="AD41" s="735"/>
      <c r="AE41" s="736"/>
      <c r="AF41" s="737"/>
      <c r="AG41" s="738"/>
      <c r="AH41" s="738"/>
      <c r="AI41" s="738"/>
      <c r="AJ41" s="739"/>
      <c r="AK41" s="802"/>
      <c r="AL41" s="803"/>
      <c r="AM41" s="803"/>
      <c r="AN41" s="803"/>
      <c r="AO41" s="803"/>
      <c r="AP41" s="803"/>
      <c r="AQ41" s="803"/>
      <c r="AR41" s="803"/>
      <c r="AS41" s="803"/>
      <c r="AT41" s="803"/>
      <c r="AU41" s="803"/>
      <c r="AV41" s="803"/>
      <c r="AW41" s="803"/>
      <c r="AX41" s="803"/>
      <c r="AY41" s="803"/>
      <c r="AZ41" s="804"/>
      <c r="BA41" s="804"/>
      <c r="BB41" s="804"/>
      <c r="BC41" s="804"/>
      <c r="BD41" s="804"/>
      <c r="BE41" s="800"/>
      <c r="BF41" s="800"/>
      <c r="BG41" s="800"/>
      <c r="BH41" s="800"/>
      <c r="BI41" s="801"/>
      <c r="BJ41" s="96"/>
      <c r="BK41" s="96"/>
      <c r="BL41" s="96"/>
      <c r="BM41" s="96"/>
      <c r="BN41" s="96"/>
      <c r="BO41" s="105"/>
      <c r="BP41" s="105"/>
      <c r="BQ41" s="102">
        <v>35</v>
      </c>
      <c r="BR41" s="103"/>
      <c r="BS41" s="744"/>
      <c r="BT41" s="745"/>
      <c r="BU41" s="745"/>
      <c r="BV41" s="745"/>
      <c r="BW41" s="745"/>
      <c r="BX41" s="745"/>
      <c r="BY41" s="745"/>
      <c r="BZ41" s="745"/>
      <c r="CA41" s="745"/>
      <c r="CB41" s="745"/>
      <c r="CC41" s="745"/>
      <c r="CD41" s="745"/>
      <c r="CE41" s="745"/>
      <c r="CF41" s="745"/>
      <c r="CG41" s="746"/>
      <c r="CH41" s="755"/>
      <c r="CI41" s="756"/>
      <c r="CJ41" s="756"/>
      <c r="CK41" s="756"/>
      <c r="CL41" s="757"/>
      <c r="CM41" s="755"/>
      <c r="CN41" s="756"/>
      <c r="CO41" s="756"/>
      <c r="CP41" s="756"/>
      <c r="CQ41" s="757"/>
      <c r="CR41" s="755"/>
      <c r="CS41" s="756"/>
      <c r="CT41" s="756"/>
      <c r="CU41" s="756"/>
      <c r="CV41" s="757"/>
      <c r="CW41" s="755"/>
      <c r="CX41" s="756"/>
      <c r="CY41" s="756"/>
      <c r="CZ41" s="756"/>
      <c r="DA41" s="757"/>
      <c r="DB41" s="755"/>
      <c r="DC41" s="756"/>
      <c r="DD41" s="756"/>
      <c r="DE41" s="756"/>
      <c r="DF41" s="757"/>
      <c r="DG41" s="755"/>
      <c r="DH41" s="756"/>
      <c r="DI41" s="756"/>
      <c r="DJ41" s="756"/>
      <c r="DK41" s="757"/>
      <c r="DL41" s="755"/>
      <c r="DM41" s="756"/>
      <c r="DN41" s="756"/>
      <c r="DO41" s="756"/>
      <c r="DP41" s="757"/>
      <c r="DQ41" s="755"/>
      <c r="DR41" s="756"/>
      <c r="DS41" s="756"/>
      <c r="DT41" s="756"/>
      <c r="DU41" s="757"/>
      <c r="DV41" s="744"/>
      <c r="DW41" s="745"/>
      <c r="DX41" s="745"/>
      <c r="DY41" s="745"/>
      <c r="DZ41" s="758"/>
      <c r="EA41" s="93"/>
    </row>
    <row r="42" spans="1:131" ht="26.25" customHeight="1" x14ac:dyDescent="0.15">
      <c r="A42" s="102">
        <v>15</v>
      </c>
      <c r="B42" s="731"/>
      <c r="C42" s="732"/>
      <c r="D42" s="732"/>
      <c r="E42" s="732"/>
      <c r="F42" s="732"/>
      <c r="G42" s="732"/>
      <c r="H42" s="732"/>
      <c r="I42" s="732"/>
      <c r="J42" s="732"/>
      <c r="K42" s="732"/>
      <c r="L42" s="732"/>
      <c r="M42" s="732"/>
      <c r="N42" s="732"/>
      <c r="O42" s="732"/>
      <c r="P42" s="733"/>
      <c r="Q42" s="734"/>
      <c r="R42" s="735"/>
      <c r="S42" s="735"/>
      <c r="T42" s="735"/>
      <c r="U42" s="735"/>
      <c r="V42" s="735"/>
      <c r="W42" s="735"/>
      <c r="X42" s="735"/>
      <c r="Y42" s="735"/>
      <c r="Z42" s="735"/>
      <c r="AA42" s="735"/>
      <c r="AB42" s="735"/>
      <c r="AC42" s="735"/>
      <c r="AD42" s="735"/>
      <c r="AE42" s="736"/>
      <c r="AF42" s="737"/>
      <c r="AG42" s="738"/>
      <c r="AH42" s="738"/>
      <c r="AI42" s="738"/>
      <c r="AJ42" s="739"/>
      <c r="AK42" s="802"/>
      <c r="AL42" s="803"/>
      <c r="AM42" s="803"/>
      <c r="AN42" s="803"/>
      <c r="AO42" s="803"/>
      <c r="AP42" s="803"/>
      <c r="AQ42" s="803"/>
      <c r="AR42" s="803"/>
      <c r="AS42" s="803"/>
      <c r="AT42" s="803"/>
      <c r="AU42" s="803"/>
      <c r="AV42" s="803"/>
      <c r="AW42" s="803"/>
      <c r="AX42" s="803"/>
      <c r="AY42" s="803"/>
      <c r="AZ42" s="804"/>
      <c r="BA42" s="804"/>
      <c r="BB42" s="804"/>
      <c r="BC42" s="804"/>
      <c r="BD42" s="804"/>
      <c r="BE42" s="800"/>
      <c r="BF42" s="800"/>
      <c r="BG42" s="800"/>
      <c r="BH42" s="800"/>
      <c r="BI42" s="801"/>
      <c r="BJ42" s="96"/>
      <c r="BK42" s="96"/>
      <c r="BL42" s="96"/>
      <c r="BM42" s="96"/>
      <c r="BN42" s="96"/>
      <c r="BO42" s="105"/>
      <c r="BP42" s="105"/>
      <c r="BQ42" s="102">
        <v>36</v>
      </c>
      <c r="BR42" s="103"/>
      <c r="BS42" s="744"/>
      <c r="BT42" s="745"/>
      <c r="BU42" s="745"/>
      <c r="BV42" s="745"/>
      <c r="BW42" s="745"/>
      <c r="BX42" s="745"/>
      <c r="BY42" s="745"/>
      <c r="BZ42" s="745"/>
      <c r="CA42" s="745"/>
      <c r="CB42" s="745"/>
      <c r="CC42" s="745"/>
      <c r="CD42" s="745"/>
      <c r="CE42" s="745"/>
      <c r="CF42" s="745"/>
      <c r="CG42" s="746"/>
      <c r="CH42" s="755"/>
      <c r="CI42" s="756"/>
      <c r="CJ42" s="756"/>
      <c r="CK42" s="756"/>
      <c r="CL42" s="757"/>
      <c r="CM42" s="755"/>
      <c r="CN42" s="756"/>
      <c r="CO42" s="756"/>
      <c r="CP42" s="756"/>
      <c r="CQ42" s="757"/>
      <c r="CR42" s="755"/>
      <c r="CS42" s="756"/>
      <c r="CT42" s="756"/>
      <c r="CU42" s="756"/>
      <c r="CV42" s="757"/>
      <c r="CW42" s="755"/>
      <c r="CX42" s="756"/>
      <c r="CY42" s="756"/>
      <c r="CZ42" s="756"/>
      <c r="DA42" s="757"/>
      <c r="DB42" s="755"/>
      <c r="DC42" s="756"/>
      <c r="DD42" s="756"/>
      <c r="DE42" s="756"/>
      <c r="DF42" s="757"/>
      <c r="DG42" s="755"/>
      <c r="DH42" s="756"/>
      <c r="DI42" s="756"/>
      <c r="DJ42" s="756"/>
      <c r="DK42" s="757"/>
      <c r="DL42" s="755"/>
      <c r="DM42" s="756"/>
      <c r="DN42" s="756"/>
      <c r="DO42" s="756"/>
      <c r="DP42" s="757"/>
      <c r="DQ42" s="755"/>
      <c r="DR42" s="756"/>
      <c r="DS42" s="756"/>
      <c r="DT42" s="756"/>
      <c r="DU42" s="757"/>
      <c r="DV42" s="744"/>
      <c r="DW42" s="745"/>
      <c r="DX42" s="745"/>
      <c r="DY42" s="745"/>
      <c r="DZ42" s="758"/>
      <c r="EA42" s="93"/>
    </row>
    <row r="43" spans="1:131" ht="26.25" customHeight="1" x14ac:dyDescent="0.15">
      <c r="A43" s="102">
        <v>16</v>
      </c>
      <c r="B43" s="731"/>
      <c r="C43" s="732"/>
      <c r="D43" s="732"/>
      <c r="E43" s="732"/>
      <c r="F43" s="732"/>
      <c r="G43" s="732"/>
      <c r="H43" s="732"/>
      <c r="I43" s="732"/>
      <c r="J43" s="732"/>
      <c r="K43" s="732"/>
      <c r="L43" s="732"/>
      <c r="M43" s="732"/>
      <c r="N43" s="732"/>
      <c r="O43" s="732"/>
      <c r="P43" s="733"/>
      <c r="Q43" s="734"/>
      <c r="R43" s="735"/>
      <c r="S43" s="735"/>
      <c r="T43" s="735"/>
      <c r="U43" s="735"/>
      <c r="V43" s="735"/>
      <c r="W43" s="735"/>
      <c r="X43" s="735"/>
      <c r="Y43" s="735"/>
      <c r="Z43" s="735"/>
      <c r="AA43" s="735"/>
      <c r="AB43" s="735"/>
      <c r="AC43" s="735"/>
      <c r="AD43" s="735"/>
      <c r="AE43" s="736"/>
      <c r="AF43" s="737"/>
      <c r="AG43" s="738"/>
      <c r="AH43" s="738"/>
      <c r="AI43" s="738"/>
      <c r="AJ43" s="739"/>
      <c r="AK43" s="802"/>
      <c r="AL43" s="803"/>
      <c r="AM43" s="803"/>
      <c r="AN43" s="803"/>
      <c r="AO43" s="803"/>
      <c r="AP43" s="803"/>
      <c r="AQ43" s="803"/>
      <c r="AR43" s="803"/>
      <c r="AS43" s="803"/>
      <c r="AT43" s="803"/>
      <c r="AU43" s="803"/>
      <c r="AV43" s="803"/>
      <c r="AW43" s="803"/>
      <c r="AX43" s="803"/>
      <c r="AY43" s="803"/>
      <c r="AZ43" s="804"/>
      <c r="BA43" s="804"/>
      <c r="BB43" s="804"/>
      <c r="BC43" s="804"/>
      <c r="BD43" s="804"/>
      <c r="BE43" s="800"/>
      <c r="BF43" s="800"/>
      <c r="BG43" s="800"/>
      <c r="BH43" s="800"/>
      <c r="BI43" s="801"/>
      <c r="BJ43" s="96"/>
      <c r="BK43" s="96"/>
      <c r="BL43" s="96"/>
      <c r="BM43" s="96"/>
      <c r="BN43" s="96"/>
      <c r="BO43" s="105"/>
      <c r="BP43" s="105"/>
      <c r="BQ43" s="102">
        <v>37</v>
      </c>
      <c r="BR43" s="103"/>
      <c r="BS43" s="744"/>
      <c r="BT43" s="745"/>
      <c r="BU43" s="745"/>
      <c r="BV43" s="745"/>
      <c r="BW43" s="745"/>
      <c r="BX43" s="745"/>
      <c r="BY43" s="745"/>
      <c r="BZ43" s="745"/>
      <c r="CA43" s="745"/>
      <c r="CB43" s="745"/>
      <c r="CC43" s="745"/>
      <c r="CD43" s="745"/>
      <c r="CE43" s="745"/>
      <c r="CF43" s="745"/>
      <c r="CG43" s="746"/>
      <c r="CH43" s="755"/>
      <c r="CI43" s="756"/>
      <c r="CJ43" s="756"/>
      <c r="CK43" s="756"/>
      <c r="CL43" s="757"/>
      <c r="CM43" s="755"/>
      <c r="CN43" s="756"/>
      <c r="CO43" s="756"/>
      <c r="CP43" s="756"/>
      <c r="CQ43" s="757"/>
      <c r="CR43" s="755"/>
      <c r="CS43" s="756"/>
      <c r="CT43" s="756"/>
      <c r="CU43" s="756"/>
      <c r="CV43" s="757"/>
      <c r="CW43" s="755"/>
      <c r="CX43" s="756"/>
      <c r="CY43" s="756"/>
      <c r="CZ43" s="756"/>
      <c r="DA43" s="757"/>
      <c r="DB43" s="755"/>
      <c r="DC43" s="756"/>
      <c r="DD43" s="756"/>
      <c r="DE43" s="756"/>
      <c r="DF43" s="757"/>
      <c r="DG43" s="755"/>
      <c r="DH43" s="756"/>
      <c r="DI43" s="756"/>
      <c r="DJ43" s="756"/>
      <c r="DK43" s="757"/>
      <c r="DL43" s="755"/>
      <c r="DM43" s="756"/>
      <c r="DN43" s="756"/>
      <c r="DO43" s="756"/>
      <c r="DP43" s="757"/>
      <c r="DQ43" s="755"/>
      <c r="DR43" s="756"/>
      <c r="DS43" s="756"/>
      <c r="DT43" s="756"/>
      <c r="DU43" s="757"/>
      <c r="DV43" s="744"/>
      <c r="DW43" s="745"/>
      <c r="DX43" s="745"/>
      <c r="DY43" s="745"/>
      <c r="DZ43" s="758"/>
      <c r="EA43" s="93"/>
    </row>
    <row r="44" spans="1:131" ht="26.25" customHeight="1" x14ac:dyDescent="0.15">
      <c r="A44" s="102">
        <v>17</v>
      </c>
      <c r="B44" s="731"/>
      <c r="C44" s="732"/>
      <c r="D44" s="732"/>
      <c r="E44" s="732"/>
      <c r="F44" s="732"/>
      <c r="G44" s="732"/>
      <c r="H44" s="732"/>
      <c r="I44" s="732"/>
      <c r="J44" s="732"/>
      <c r="K44" s="732"/>
      <c r="L44" s="732"/>
      <c r="M44" s="732"/>
      <c r="N44" s="732"/>
      <c r="O44" s="732"/>
      <c r="P44" s="733"/>
      <c r="Q44" s="734"/>
      <c r="R44" s="735"/>
      <c r="S44" s="735"/>
      <c r="T44" s="735"/>
      <c r="U44" s="735"/>
      <c r="V44" s="735"/>
      <c r="W44" s="735"/>
      <c r="X44" s="735"/>
      <c r="Y44" s="735"/>
      <c r="Z44" s="735"/>
      <c r="AA44" s="735"/>
      <c r="AB44" s="735"/>
      <c r="AC44" s="735"/>
      <c r="AD44" s="735"/>
      <c r="AE44" s="736"/>
      <c r="AF44" s="737"/>
      <c r="AG44" s="738"/>
      <c r="AH44" s="738"/>
      <c r="AI44" s="738"/>
      <c r="AJ44" s="739"/>
      <c r="AK44" s="802"/>
      <c r="AL44" s="803"/>
      <c r="AM44" s="803"/>
      <c r="AN44" s="803"/>
      <c r="AO44" s="803"/>
      <c r="AP44" s="803"/>
      <c r="AQ44" s="803"/>
      <c r="AR44" s="803"/>
      <c r="AS44" s="803"/>
      <c r="AT44" s="803"/>
      <c r="AU44" s="803"/>
      <c r="AV44" s="803"/>
      <c r="AW44" s="803"/>
      <c r="AX44" s="803"/>
      <c r="AY44" s="803"/>
      <c r="AZ44" s="804"/>
      <c r="BA44" s="804"/>
      <c r="BB44" s="804"/>
      <c r="BC44" s="804"/>
      <c r="BD44" s="804"/>
      <c r="BE44" s="800"/>
      <c r="BF44" s="800"/>
      <c r="BG44" s="800"/>
      <c r="BH44" s="800"/>
      <c r="BI44" s="801"/>
      <c r="BJ44" s="96"/>
      <c r="BK44" s="96"/>
      <c r="BL44" s="96"/>
      <c r="BM44" s="96"/>
      <c r="BN44" s="96"/>
      <c r="BO44" s="105"/>
      <c r="BP44" s="105"/>
      <c r="BQ44" s="102">
        <v>38</v>
      </c>
      <c r="BR44" s="103"/>
      <c r="BS44" s="744"/>
      <c r="BT44" s="745"/>
      <c r="BU44" s="745"/>
      <c r="BV44" s="745"/>
      <c r="BW44" s="745"/>
      <c r="BX44" s="745"/>
      <c r="BY44" s="745"/>
      <c r="BZ44" s="745"/>
      <c r="CA44" s="745"/>
      <c r="CB44" s="745"/>
      <c r="CC44" s="745"/>
      <c r="CD44" s="745"/>
      <c r="CE44" s="745"/>
      <c r="CF44" s="745"/>
      <c r="CG44" s="746"/>
      <c r="CH44" s="755"/>
      <c r="CI44" s="756"/>
      <c r="CJ44" s="756"/>
      <c r="CK44" s="756"/>
      <c r="CL44" s="757"/>
      <c r="CM44" s="755"/>
      <c r="CN44" s="756"/>
      <c r="CO44" s="756"/>
      <c r="CP44" s="756"/>
      <c r="CQ44" s="757"/>
      <c r="CR44" s="755"/>
      <c r="CS44" s="756"/>
      <c r="CT44" s="756"/>
      <c r="CU44" s="756"/>
      <c r="CV44" s="757"/>
      <c r="CW44" s="755"/>
      <c r="CX44" s="756"/>
      <c r="CY44" s="756"/>
      <c r="CZ44" s="756"/>
      <c r="DA44" s="757"/>
      <c r="DB44" s="755"/>
      <c r="DC44" s="756"/>
      <c r="DD44" s="756"/>
      <c r="DE44" s="756"/>
      <c r="DF44" s="757"/>
      <c r="DG44" s="755"/>
      <c r="DH44" s="756"/>
      <c r="DI44" s="756"/>
      <c r="DJ44" s="756"/>
      <c r="DK44" s="757"/>
      <c r="DL44" s="755"/>
      <c r="DM44" s="756"/>
      <c r="DN44" s="756"/>
      <c r="DO44" s="756"/>
      <c r="DP44" s="757"/>
      <c r="DQ44" s="755"/>
      <c r="DR44" s="756"/>
      <c r="DS44" s="756"/>
      <c r="DT44" s="756"/>
      <c r="DU44" s="757"/>
      <c r="DV44" s="744"/>
      <c r="DW44" s="745"/>
      <c r="DX44" s="745"/>
      <c r="DY44" s="745"/>
      <c r="DZ44" s="758"/>
      <c r="EA44" s="93"/>
    </row>
    <row r="45" spans="1:131" ht="26.25" customHeight="1" x14ac:dyDescent="0.15">
      <c r="A45" s="102">
        <v>18</v>
      </c>
      <c r="B45" s="731"/>
      <c r="C45" s="732"/>
      <c r="D45" s="732"/>
      <c r="E45" s="732"/>
      <c r="F45" s="732"/>
      <c r="G45" s="732"/>
      <c r="H45" s="732"/>
      <c r="I45" s="732"/>
      <c r="J45" s="732"/>
      <c r="K45" s="732"/>
      <c r="L45" s="732"/>
      <c r="M45" s="732"/>
      <c r="N45" s="732"/>
      <c r="O45" s="732"/>
      <c r="P45" s="733"/>
      <c r="Q45" s="734"/>
      <c r="R45" s="735"/>
      <c r="S45" s="735"/>
      <c r="T45" s="735"/>
      <c r="U45" s="735"/>
      <c r="V45" s="735"/>
      <c r="W45" s="735"/>
      <c r="X45" s="735"/>
      <c r="Y45" s="735"/>
      <c r="Z45" s="735"/>
      <c r="AA45" s="735"/>
      <c r="AB45" s="735"/>
      <c r="AC45" s="735"/>
      <c r="AD45" s="735"/>
      <c r="AE45" s="736"/>
      <c r="AF45" s="737"/>
      <c r="AG45" s="738"/>
      <c r="AH45" s="738"/>
      <c r="AI45" s="738"/>
      <c r="AJ45" s="739"/>
      <c r="AK45" s="802"/>
      <c r="AL45" s="803"/>
      <c r="AM45" s="803"/>
      <c r="AN45" s="803"/>
      <c r="AO45" s="803"/>
      <c r="AP45" s="803"/>
      <c r="AQ45" s="803"/>
      <c r="AR45" s="803"/>
      <c r="AS45" s="803"/>
      <c r="AT45" s="803"/>
      <c r="AU45" s="803"/>
      <c r="AV45" s="803"/>
      <c r="AW45" s="803"/>
      <c r="AX45" s="803"/>
      <c r="AY45" s="803"/>
      <c r="AZ45" s="804"/>
      <c r="BA45" s="804"/>
      <c r="BB45" s="804"/>
      <c r="BC45" s="804"/>
      <c r="BD45" s="804"/>
      <c r="BE45" s="800"/>
      <c r="BF45" s="800"/>
      <c r="BG45" s="800"/>
      <c r="BH45" s="800"/>
      <c r="BI45" s="801"/>
      <c r="BJ45" s="96"/>
      <c r="BK45" s="96"/>
      <c r="BL45" s="96"/>
      <c r="BM45" s="96"/>
      <c r="BN45" s="96"/>
      <c r="BO45" s="105"/>
      <c r="BP45" s="105"/>
      <c r="BQ45" s="102">
        <v>39</v>
      </c>
      <c r="BR45" s="103"/>
      <c r="BS45" s="744"/>
      <c r="BT45" s="745"/>
      <c r="BU45" s="745"/>
      <c r="BV45" s="745"/>
      <c r="BW45" s="745"/>
      <c r="BX45" s="745"/>
      <c r="BY45" s="745"/>
      <c r="BZ45" s="745"/>
      <c r="CA45" s="745"/>
      <c r="CB45" s="745"/>
      <c r="CC45" s="745"/>
      <c r="CD45" s="745"/>
      <c r="CE45" s="745"/>
      <c r="CF45" s="745"/>
      <c r="CG45" s="746"/>
      <c r="CH45" s="755"/>
      <c r="CI45" s="756"/>
      <c r="CJ45" s="756"/>
      <c r="CK45" s="756"/>
      <c r="CL45" s="757"/>
      <c r="CM45" s="755"/>
      <c r="CN45" s="756"/>
      <c r="CO45" s="756"/>
      <c r="CP45" s="756"/>
      <c r="CQ45" s="757"/>
      <c r="CR45" s="755"/>
      <c r="CS45" s="756"/>
      <c r="CT45" s="756"/>
      <c r="CU45" s="756"/>
      <c r="CV45" s="757"/>
      <c r="CW45" s="755"/>
      <c r="CX45" s="756"/>
      <c r="CY45" s="756"/>
      <c r="CZ45" s="756"/>
      <c r="DA45" s="757"/>
      <c r="DB45" s="755"/>
      <c r="DC45" s="756"/>
      <c r="DD45" s="756"/>
      <c r="DE45" s="756"/>
      <c r="DF45" s="757"/>
      <c r="DG45" s="755"/>
      <c r="DH45" s="756"/>
      <c r="DI45" s="756"/>
      <c r="DJ45" s="756"/>
      <c r="DK45" s="757"/>
      <c r="DL45" s="755"/>
      <c r="DM45" s="756"/>
      <c r="DN45" s="756"/>
      <c r="DO45" s="756"/>
      <c r="DP45" s="757"/>
      <c r="DQ45" s="755"/>
      <c r="DR45" s="756"/>
      <c r="DS45" s="756"/>
      <c r="DT45" s="756"/>
      <c r="DU45" s="757"/>
      <c r="DV45" s="744"/>
      <c r="DW45" s="745"/>
      <c r="DX45" s="745"/>
      <c r="DY45" s="745"/>
      <c r="DZ45" s="758"/>
      <c r="EA45" s="93"/>
    </row>
    <row r="46" spans="1:131" ht="26.25" customHeight="1" x14ac:dyDescent="0.15">
      <c r="A46" s="102">
        <v>19</v>
      </c>
      <c r="B46" s="731"/>
      <c r="C46" s="732"/>
      <c r="D46" s="732"/>
      <c r="E46" s="732"/>
      <c r="F46" s="732"/>
      <c r="G46" s="732"/>
      <c r="H46" s="732"/>
      <c r="I46" s="732"/>
      <c r="J46" s="732"/>
      <c r="K46" s="732"/>
      <c r="L46" s="732"/>
      <c r="M46" s="732"/>
      <c r="N46" s="732"/>
      <c r="O46" s="732"/>
      <c r="P46" s="733"/>
      <c r="Q46" s="734"/>
      <c r="R46" s="735"/>
      <c r="S46" s="735"/>
      <c r="T46" s="735"/>
      <c r="U46" s="735"/>
      <c r="V46" s="735"/>
      <c r="W46" s="735"/>
      <c r="X46" s="735"/>
      <c r="Y46" s="735"/>
      <c r="Z46" s="735"/>
      <c r="AA46" s="735"/>
      <c r="AB46" s="735"/>
      <c r="AC46" s="735"/>
      <c r="AD46" s="735"/>
      <c r="AE46" s="736"/>
      <c r="AF46" s="737"/>
      <c r="AG46" s="738"/>
      <c r="AH46" s="738"/>
      <c r="AI46" s="738"/>
      <c r="AJ46" s="739"/>
      <c r="AK46" s="802"/>
      <c r="AL46" s="803"/>
      <c r="AM46" s="803"/>
      <c r="AN46" s="803"/>
      <c r="AO46" s="803"/>
      <c r="AP46" s="803"/>
      <c r="AQ46" s="803"/>
      <c r="AR46" s="803"/>
      <c r="AS46" s="803"/>
      <c r="AT46" s="803"/>
      <c r="AU46" s="803"/>
      <c r="AV46" s="803"/>
      <c r="AW46" s="803"/>
      <c r="AX46" s="803"/>
      <c r="AY46" s="803"/>
      <c r="AZ46" s="804"/>
      <c r="BA46" s="804"/>
      <c r="BB46" s="804"/>
      <c r="BC46" s="804"/>
      <c r="BD46" s="804"/>
      <c r="BE46" s="800"/>
      <c r="BF46" s="800"/>
      <c r="BG46" s="800"/>
      <c r="BH46" s="800"/>
      <c r="BI46" s="801"/>
      <c r="BJ46" s="96"/>
      <c r="BK46" s="96"/>
      <c r="BL46" s="96"/>
      <c r="BM46" s="96"/>
      <c r="BN46" s="96"/>
      <c r="BO46" s="105"/>
      <c r="BP46" s="105"/>
      <c r="BQ46" s="102">
        <v>40</v>
      </c>
      <c r="BR46" s="103"/>
      <c r="BS46" s="744"/>
      <c r="BT46" s="745"/>
      <c r="BU46" s="745"/>
      <c r="BV46" s="745"/>
      <c r="BW46" s="745"/>
      <c r="BX46" s="745"/>
      <c r="BY46" s="745"/>
      <c r="BZ46" s="745"/>
      <c r="CA46" s="745"/>
      <c r="CB46" s="745"/>
      <c r="CC46" s="745"/>
      <c r="CD46" s="745"/>
      <c r="CE46" s="745"/>
      <c r="CF46" s="745"/>
      <c r="CG46" s="746"/>
      <c r="CH46" s="755"/>
      <c r="CI46" s="756"/>
      <c r="CJ46" s="756"/>
      <c r="CK46" s="756"/>
      <c r="CL46" s="757"/>
      <c r="CM46" s="755"/>
      <c r="CN46" s="756"/>
      <c r="CO46" s="756"/>
      <c r="CP46" s="756"/>
      <c r="CQ46" s="757"/>
      <c r="CR46" s="755"/>
      <c r="CS46" s="756"/>
      <c r="CT46" s="756"/>
      <c r="CU46" s="756"/>
      <c r="CV46" s="757"/>
      <c r="CW46" s="755"/>
      <c r="CX46" s="756"/>
      <c r="CY46" s="756"/>
      <c r="CZ46" s="756"/>
      <c r="DA46" s="757"/>
      <c r="DB46" s="755"/>
      <c r="DC46" s="756"/>
      <c r="DD46" s="756"/>
      <c r="DE46" s="756"/>
      <c r="DF46" s="757"/>
      <c r="DG46" s="755"/>
      <c r="DH46" s="756"/>
      <c r="DI46" s="756"/>
      <c r="DJ46" s="756"/>
      <c r="DK46" s="757"/>
      <c r="DL46" s="755"/>
      <c r="DM46" s="756"/>
      <c r="DN46" s="756"/>
      <c r="DO46" s="756"/>
      <c r="DP46" s="757"/>
      <c r="DQ46" s="755"/>
      <c r="DR46" s="756"/>
      <c r="DS46" s="756"/>
      <c r="DT46" s="756"/>
      <c r="DU46" s="757"/>
      <c r="DV46" s="744"/>
      <c r="DW46" s="745"/>
      <c r="DX46" s="745"/>
      <c r="DY46" s="745"/>
      <c r="DZ46" s="758"/>
      <c r="EA46" s="93"/>
    </row>
    <row r="47" spans="1:131" ht="26.25" customHeight="1" x14ac:dyDescent="0.15">
      <c r="A47" s="102">
        <v>20</v>
      </c>
      <c r="B47" s="731"/>
      <c r="C47" s="732"/>
      <c r="D47" s="732"/>
      <c r="E47" s="732"/>
      <c r="F47" s="732"/>
      <c r="G47" s="732"/>
      <c r="H47" s="732"/>
      <c r="I47" s="732"/>
      <c r="J47" s="732"/>
      <c r="K47" s="732"/>
      <c r="L47" s="732"/>
      <c r="M47" s="732"/>
      <c r="N47" s="732"/>
      <c r="O47" s="732"/>
      <c r="P47" s="733"/>
      <c r="Q47" s="734"/>
      <c r="R47" s="735"/>
      <c r="S47" s="735"/>
      <c r="T47" s="735"/>
      <c r="U47" s="735"/>
      <c r="V47" s="735"/>
      <c r="W47" s="735"/>
      <c r="X47" s="735"/>
      <c r="Y47" s="735"/>
      <c r="Z47" s="735"/>
      <c r="AA47" s="735"/>
      <c r="AB47" s="735"/>
      <c r="AC47" s="735"/>
      <c r="AD47" s="735"/>
      <c r="AE47" s="736"/>
      <c r="AF47" s="737"/>
      <c r="AG47" s="738"/>
      <c r="AH47" s="738"/>
      <c r="AI47" s="738"/>
      <c r="AJ47" s="739"/>
      <c r="AK47" s="802"/>
      <c r="AL47" s="803"/>
      <c r="AM47" s="803"/>
      <c r="AN47" s="803"/>
      <c r="AO47" s="803"/>
      <c r="AP47" s="803"/>
      <c r="AQ47" s="803"/>
      <c r="AR47" s="803"/>
      <c r="AS47" s="803"/>
      <c r="AT47" s="803"/>
      <c r="AU47" s="803"/>
      <c r="AV47" s="803"/>
      <c r="AW47" s="803"/>
      <c r="AX47" s="803"/>
      <c r="AY47" s="803"/>
      <c r="AZ47" s="804"/>
      <c r="BA47" s="804"/>
      <c r="BB47" s="804"/>
      <c r="BC47" s="804"/>
      <c r="BD47" s="804"/>
      <c r="BE47" s="800"/>
      <c r="BF47" s="800"/>
      <c r="BG47" s="800"/>
      <c r="BH47" s="800"/>
      <c r="BI47" s="801"/>
      <c r="BJ47" s="96"/>
      <c r="BK47" s="96"/>
      <c r="BL47" s="96"/>
      <c r="BM47" s="96"/>
      <c r="BN47" s="96"/>
      <c r="BO47" s="105"/>
      <c r="BP47" s="105"/>
      <c r="BQ47" s="102">
        <v>41</v>
      </c>
      <c r="BR47" s="103"/>
      <c r="BS47" s="744"/>
      <c r="BT47" s="745"/>
      <c r="BU47" s="745"/>
      <c r="BV47" s="745"/>
      <c r="BW47" s="745"/>
      <c r="BX47" s="745"/>
      <c r="BY47" s="745"/>
      <c r="BZ47" s="745"/>
      <c r="CA47" s="745"/>
      <c r="CB47" s="745"/>
      <c r="CC47" s="745"/>
      <c r="CD47" s="745"/>
      <c r="CE47" s="745"/>
      <c r="CF47" s="745"/>
      <c r="CG47" s="746"/>
      <c r="CH47" s="755"/>
      <c r="CI47" s="756"/>
      <c r="CJ47" s="756"/>
      <c r="CK47" s="756"/>
      <c r="CL47" s="757"/>
      <c r="CM47" s="755"/>
      <c r="CN47" s="756"/>
      <c r="CO47" s="756"/>
      <c r="CP47" s="756"/>
      <c r="CQ47" s="757"/>
      <c r="CR47" s="755"/>
      <c r="CS47" s="756"/>
      <c r="CT47" s="756"/>
      <c r="CU47" s="756"/>
      <c r="CV47" s="757"/>
      <c r="CW47" s="755"/>
      <c r="CX47" s="756"/>
      <c r="CY47" s="756"/>
      <c r="CZ47" s="756"/>
      <c r="DA47" s="757"/>
      <c r="DB47" s="755"/>
      <c r="DC47" s="756"/>
      <c r="DD47" s="756"/>
      <c r="DE47" s="756"/>
      <c r="DF47" s="757"/>
      <c r="DG47" s="755"/>
      <c r="DH47" s="756"/>
      <c r="DI47" s="756"/>
      <c r="DJ47" s="756"/>
      <c r="DK47" s="757"/>
      <c r="DL47" s="755"/>
      <c r="DM47" s="756"/>
      <c r="DN47" s="756"/>
      <c r="DO47" s="756"/>
      <c r="DP47" s="757"/>
      <c r="DQ47" s="755"/>
      <c r="DR47" s="756"/>
      <c r="DS47" s="756"/>
      <c r="DT47" s="756"/>
      <c r="DU47" s="757"/>
      <c r="DV47" s="744"/>
      <c r="DW47" s="745"/>
      <c r="DX47" s="745"/>
      <c r="DY47" s="745"/>
      <c r="DZ47" s="758"/>
      <c r="EA47" s="93"/>
    </row>
    <row r="48" spans="1:131" ht="26.25" customHeight="1" x14ac:dyDescent="0.15">
      <c r="A48" s="102">
        <v>21</v>
      </c>
      <c r="B48" s="731"/>
      <c r="C48" s="732"/>
      <c r="D48" s="732"/>
      <c r="E48" s="732"/>
      <c r="F48" s="732"/>
      <c r="G48" s="732"/>
      <c r="H48" s="732"/>
      <c r="I48" s="732"/>
      <c r="J48" s="732"/>
      <c r="K48" s="732"/>
      <c r="L48" s="732"/>
      <c r="M48" s="732"/>
      <c r="N48" s="732"/>
      <c r="O48" s="732"/>
      <c r="P48" s="733"/>
      <c r="Q48" s="734"/>
      <c r="R48" s="735"/>
      <c r="S48" s="735"/>
      <c r="T48" s="735"/>
      <c r="U48" s="735"/>
      <c r="V48" s="735"/>
      <c r="W48" s="735"/>
      <c r="X48" s="735"/>
      <c r="Y48" s="735"/>
      <c r="Z48" s="735"/>
      <c r="AA48" s="735"/>
      <c r="AB48" s="735"/>
      <c r="AC48" s="735"/>
      <c r="AD48" s="735"/>
      <c r="AE48" s="736"/>
      <c r="AF48" s="737"/>
      <c r="AG48" s="738"/>
      <c r="AH48" s="738"/>
      <c r="AI48" s="738"/>
      <c r="AJ48" s="739"/>
      <c r="AK48" s="802"/>
      <c r="AL48" s="803"/>
      <c r="AM48" s="803"/>
      <c r="AN48" s="803"/>
      <c r="AO48" s="803"/>
      <c r="AP48" s="803"/>
      <c r="AQ48" s="803"/>
      <c r="AR48" s="803"/>
      <c r="AS48" s="803"/>
      <c r="AT48" s="803"/>
      <c r="AU48" s="803"/>
      <c r="AV48" s="803"/>
      <c r="AW48" s="803"/>
      <c r="AX48" s="803"/>
      <c r="AY48" s="803"/>
      <c r="AZ48" s="804"/>
      <c r="BA48" s="804"/>
      <c r="BB48" s="804"/>
      <c r="BC48" s="804"/>
      <c r="BD48" s="804"/>
      <c r="BE48" s="800"/>
      <c r="BF48" s="800"/>
      <c r="BG48" s="800"/>
      <c r="BH48" s="800"/>
      <c r="BI48" s="801"/>
      <c r="BJ48" s="96"/>
      <c r="BK48" s="96"/>
      <c r="BL48" s="96"/>
      <c r="BM48" s="96"/>
      <c r="BN48" s="96"/>
      <c r="BO48" s="105"/>
      <c r="BP48" s="105"/>
      <c r="BQ48" s="102">
        <v>42</v>
      </c>
      <c r="BR48" s="103"/>
      <c r="BS48" s="744"/>
      <c r="BT48" s="745"/>
      <c r="BU48" s="745"/>
      <c r="BV48" s="745"/>
      <c r="BW48" s="745"/>
      <c r="BX48" s="745"/>
      <c r="BY48" s="745"/>
      <c r="BZ48" s="745"/>
      <c r="CA48" s="745"/>
      <c r="CB48" s="745"/>
      <c r="CC48" s="745"/>
      <c r="CD48" s="745"/>
      <c r="CE48" s="745"/>
      <c r="CF48" s="745"/>
      <c r="CG48" s="746"/>
      <c r="CH48" s="755"/>
      <c r="CI48" s="756"/>
      <c r="CJ48" s="756"/>
      <c r="CK48" s="756"/>
      <c r="CL48" s="757"/>
      <c r="CM48" s="755"/>
      <c r="CN48" s="756"/>
      <c r="CO48" s="756"/>
      <c r="CP48" s="756"/>
      <c r="CQ48" s="757"/>
      <c r="CR48" s="755"/>
      <c r="CS48" s="756"/>
      <c r="CT48" s="756"/>
      <c r="CU48" s="756"/>
      <c r="CV48" s="757"/>
      <c r="CW48" s="755"/>
      <c r="CX48" s="756"/>
      <c r="CY48" s="756"/>
      <c r="CZ48" s="756"/>
      <c r="DA48" s="757"/>
      <c r="DB48" s="755"/>
      <c r="DC48" s="756"/>
      <c r="DD48" s="756"/>
      <c r="DE48" s="756"/>
      <c r="DF48" s="757"/>
      <c r="DG48" s="755"/>
      <c r="DH48" s="756"/>
      <c r="DI48" s="756"/>
      <c r="DJ48" s="756"/>
      <c r="DK48" s="757"/>
      <c r="DL48" s="755"/>
      <c r="DM48" s="756"/>
      <c r="DN48" s="756"/>
      <c r="DO48" s="756"/>
      <c r="DP48" s="757"/>
      <c r="DQ48" s="755"/>
      <c r="DR48" s="756"/>
      <c r="DS48" s="756"/>
      <c r="DT48" s="756"/>
      <c r="DU48" s="757"/>
      <c r="DV48" s="744"/>
      <c r="DW48" s="745"/>
      <c r="DX48" s="745"/>
      <c r="DY48" s="745"/>
      <c r="DZ48" s="758"/>
      <c r="EA48" s="93"/>
    </row>
    <row r="49" spans="1:131" ht="26.25" customHeight="1" x14ac:dyDescent="0.15">
      <c r="A49" s="102">
        <v>22</v>
      </c>
      <c r="B49" s="731"/>
      <c r="C49" s="732"/>
      <c r="D49" s="732"/>
      <c r="E49" s="732"/>
      <c r="F49" s="732"/>
      <c r="G49" s="732"/>
      <c r="H49" s="732"/>
      <c r="I49" s="732"/>
      <c r="J49" s="732"/>
      <c r="K49" s="732"/>
      <c r="L49" s="732"/>
      <c r="M49" s="732"/>
      <c r="N49" s="732"/>
      <c r="O49" s="732"/>
      <c r="P49" s="733"/>
      <c r="Q49" s="734"/>
      <c r="R49" s="735"/>
      <c r="S49" s="735"/>
      <c r="T49" s="735"/>
      <c r="U49" s="735"/>
      <c r="V49" s="735"/>
      <c r="W49" s="735"/>
      <c r="X49" s="735"/>
      <c r="Y49" s="735"/>
      <c r="Z49" s="735"/>
      <c r="AA49" s="735"/>
      <c r="AB49" s="735"/>
      <c r="AC49" s="735"/>
      <c r="AD49" s="735"/>
      <c r="AE49" s="736"/>
      <c r="AF49" s="737"/>
      <c r="AG49" s="738"/>
      <c r="AH49" s="738"/>
      <c r="AI49" s="738"/>
      <c r="AJ49" s="739"/>
      <c r="AK49" s="802"/>
      <c r="AL49" s="803"/>
      <c r="AM49" s="803"/>
      <c r="AN49" s="803"/>
      <c r="AO49" s="803"/>
      <c r="AP49" s="803"/>
      <c r="AQ49" s="803"/>
      <c r="AR49" s="803"/>
      <c r="AS49" s="803"/>
      <c r="AT49" s="803"/>
      <c r="AU49" s="803"/>
      <c r="AV49" s="803"/>
      <c r="AW49" s="803"/>
      <c r="AX49" s="803"/>
      <c r="AY49" s="803"/>
      <c r="AZ49" s="804"/>
      <c r="BA49" s="804"/>
      <c r="BB49" s="804"/>
      <c r="BC49" s="804"/>
      <c r="BD49" s="804"/>
      <c r="BE49" s="800"/>
      <c r="BF49" s="800"/>
      <c r="BG49" s="800"/>
      <c r="BH49" s="800"/>
      <c r="BI49" s="801"/>
      <c r="BJ49" s="96"/>
      <c r="BK49" s="96"/>
      <c r="BL49" s="96"/>
      <c r="BM49" s="96"/>
      <c r="BN49" s="96"/>
      <c r="BO49" s="105"/>
      <c r="BP49" s="105"/>
      <c r="BQ49" s="102">
        <v>43</v>
      </c>
      <c r="BR49" s="103"/>
      <c r="BS49" s="744"/>
      <c r="BT49" s="745"/>
      <c r="BU49" s="745"/>
      <c r="BV49" s="745"/>
      <c r="BW49" s="745"/>
      <c r="BX49" s="745"/>
      <c r="BY49" s="745"/>
      <c r="BZ49" s="745"/>
      <c r="CA49" s="745"/>
      <c r="CB49" s="745"/>
      <c r="CC49" s="745"/>
      <c r="CD49" s="745"/>
      <c r="CE49" s="745"/>
      <c r="CF49" s="745"/>
      <c r="CG49" s="746"/>
      <c r="CH49" s="755"/>
      <c r="CI49" s="756"/>
      <c r="CJ49" s="756"/>
      <c r="CK49" s="756"/>
      <c r="CL49" s="757"/>
      <c r="CM49" s="755"/>
      <c r="CN49" s="756"/>
      <c r="CO49" s="756"/>
      <c r="CP49" s="756"/>
      <c r="CQ49" s="757"/>
      <c r="CR49" s="755"/>
      <c r="CS49" s="756"/>
      <c r="CT49" s="756"/>
      <c r="CU49" s="756"/>
      <c r="CV49" s="757"/>
      <c r="CW49" s="755"/>
      <c r="CX49" s="756"/>
      <c r="CY49" s="756"/>
      <c r="CZ49" s="756"/>
      <c r="DA49" s="757"/>
      <c r="DB49" s="755"/>
      <c r="DC49" s="756"/>
      <c r="DD49" s="756"/>
      <c r="DE49" s="756"/>
      <c r="DF49" s="757"/>
      <c r="DG49" s="755"/>
      <c r="DH49" s="756"/>
      <c r="DI49" s="756"/>
      <c r="DJ49" s="756"/>
      <c r="DK49" s="757"/>
      <c r="DL49" s="755"/>
      <c r="DM49" s="756"/>
      <c r="DN49" s="756"/>
      <c r="DO49" s="756"/>
      <c r="DP49" s="757"/>
      <c r="DQ49" s="755"/>
      <c r="DR49" s="756"/>
      <c r="DS49" s="756"/>
      <c r="DT49" s="756"/>
      <c r="DU49" s="757"/>
      <c r="DV49" s="744"/>
      <c r="DW49" s="745"/>
      <c r="DX49" s="745"/>
      <c r="DY49" s="745"/>
      <c r="DZ49" s="758"/>
      <c r="EA49" s="93"/>
    </row>
    <row r="50" spans="1:131" ht="26.25" customHeight="1" x14ac:dyDescent="0.15">
      <c r="A50" s="102">
        <v>23</v>
      </c>
      <c r="B50" s="731"/>
      <c r="C50" s="732"/>
      <c r="D50" s="732"/>
      <c r="E50" s="732"/>
      <c r="F50" s="732"/>
      <c r="G50" s="732"/>
      <c r="H50" s="732"/>
      <c r="I50" s="732"/>
      <c r="J50" s="732"/>
      <c r="K50" s="732"/>
      <c r="L50" s="732"/>
      <c r="M50" s="732"/>
      <c r="N50" s="732"/>
      <c r="O50" s="732"/>
      <c r="P50" s="733"/>
      <c r="Q50" s="805"/>
      <c r="R50" s="806"/>
      <c r="S50" s="806"/>
      <c r="T50" s="806"/>
      <c r="U50" s="806"/>
      <c r="V50" s="806"/>
      <c r="W50" s="806"/>
      <c r="X50" s="806"/>
      <c r="Y50" s="806"/>
      <c r="Z50" s="806"/>
      <c r="AA50" s="806"/>
      <c r="AB50" s="806"/>
      <c r="AC50" s="806"/>
      <c r="AD50" s="806"/>
      <c r="AE50" s="807"/>
      <c r="AF50" s="737"/>
      <c r="AG50" s="738"/>
      <c r="AH50" s="738"/>
      <c r="AI50" s="738"/>
      <c r="AJ50" s="739"/>
      <c r="AK50" s="808"/>
      <c r="AL50" s="806"/>
      <c r="AM50" s="806"/>
      <c r="AN50" s="806"/>
      <c r="AO50" s="806"/>
      <c r="AP50" s="806"/>
      <c r="AQ50" s="806"/>
      <c r="AR50" s="806"/>
      <c r="AS50" s="806"/>
      <c r="AT50" s="806"/>
      <c r="AU50" s="806"/>
      <c r="AV50" s="806"/>
      <c r="AW50" s="806"/>
      <c r="AX50" s="806"/>
      <c r="AY50" s="806"/>
      <c r="AZ50" s="809"/>
      <c r="BA50" s="809"/>
      <c r="BB50" s="809"/>
      <c r="BC50" s="809"/>
      <c r="BD50" s="809"/>
      <c r="BE50" s="800"/>
      <c r="BF50" s="800"/>
      <c r="BG50" s="800"/>
      <c r="BH50" s="800"/>
      <c r="BI50" s="801"/>
      <c r="BJ50" s="96"/>
      <c r="BK50" s="96"/>
      <c r="BL50" s="96"/>
      <c r="BM50" s="96"/>
      <c r="BN50" s="96"/>
      <c r="BO50" s="105"/>
      <c r="BP50" s="105"/>
      <c r="BQ50" s="102">
        <v>44</v>
      </c>
      <c r="BR50" s="103"/>
      <c r="BS50" s="744"/>
      <c r="BT50" s="745"/>
      <c r="BU50" s="745"/>
      <c r="BV50" s="745"/>
      <c r="BW50" s="745"/>
      <c r="BX50" s="745"/>
      <c r="BY50" s="745"/>
      <c r="BZ50" s="745"/>
      <c r="CA50" s="745"/>
      <c r="CB50" s="745"/>
      <c r="CC50" s="745"/>
      <c r="CD50" s="745"/>
      <c r="CE50" s="745"/>
      <c r="CF50" s="745"/>
      <c r="CG50" s="746"/>
      <c r="CH50" s="755"/>
      <c r="CI50" s="756"/>
      <c r="CJ50" s="756"/>
      <c r="CK50" s="756"/>
      <c r="CL50" s="757"/>
      <c r="CM50" s="755"/>
      <c r="CN50" s="756"/>
      <c r="CO50" s="756"/>
      <c r="CP50" s="756"/>
      <c r="CQ50" s="757"/>
      <c r="CR50" s="755"/>
      <c r="CS50" s="756"/>
      <c r="CT50" s="756"/>
      <c r="CU50" s="756"/>
      <c r="CV50" s="757"/>
      <c r="CW50" s="755"/>
      <c r="CX50" s="756"/>
      <c r="CY50" s="756"/>
      <c r="CZ50" s="756"/>
      <c r="DA50" s="757"/>
      <c r="DB50" s="755"/>
      <c r="DC50" s="756"/>
      <c r="DD50" s="756"/>
      <c r="DE50" s="756"/>
      <c r="DF50" s="757"/>
      <c r="DG50" s="755"/>
      <c r="DH50" s="756"/>
      <c r="DI50" s="756"/>
      <c r="DJ50" s="756"/>
      <c r="DK50" s="757"/>
      <c r="DL50" s="755"/>
      <c r="DM50" s="756"/>
      <c r="DN50" s="756"/>
      <c r="DO50" s="756"/>
      <c r="DP50" s="757"/>
      <c r="DQ50" s="755"/>
      <c r="DR50" s="756"/>
      <c r="DS50" s="756"/>
      <c r="DT50" s="756"/>
      <c r="DU50" s="757"/>
      <c r="DV50" s="744"/>
      <c r="DW50" s="745"/>
      <c r="DX50" s="745"/>
      <c r="DY50" s="745"/>
      <c r="DZ50" s="758"/>
      <c r="EA50" s="93"/>
    </row>
    <row r="51" spans="1:131" ht="26.25" customHeight="1" x14ac:dyDescent="0.15">
      <c r="A51" s="102">
        <v>24</v>
      </c>
      <c r="B51" s="731"/>
      <c r="C51" s="732"/>
      <c r="D51" s="732"/>
      <c r="E51" s="732"/>
      <c r="F51" s="732"/>
      <c r="G51" s="732"/>
      <c r="H51" s="732"/>
      <c r="I51" s="732"/>
      <c r="J51" s="732"/>
      <c r="K51" s="732"/>
      <c r="L51" s="732"/>
      <c r="M51" s="732"/>
      <c r="N51" s="732"/>
      <c r="O51" s="732"/>
      <c r="P51" s="733"/>
      <c r="Q51" s="805"/>
      <c r="R51" s="806"/>
      <c r="S51" s="806"/>
      <c r="T51" s="806"/>
      <c r="U51" s="806"/>
      <c r="V51" s="806"/>
      <c r="W51" s="806"/>
      <c r="X51" s="806"/>
      <c r="Y51" s="806"/>
      <c r="Z51" s="806"/>
      <c r="AA51" s="806"/>
      <c r="AB51" s="806"/>
      <c r="AC51" s="806"/>
      <c r="AD51" s="806"/>
      <c r="AE51" s="807"/>
      <c r="AF51" s="737"/>
      <c r="AG51" s="738"/>
      <c r="AH51" s="738"/>
      <c r="AI51" s="738"/>
      <c r="AJ51" s="739"/>
      <c r="AK51" s="808"/>
      <c r="AL51" s="806"/>
      <c r="AM51" s="806"/>
      <c r="AN51" s="806"/>
      <c r="AO51" s="806"/>
      <c r="AP51" s="806"/>
      <c r="AQ51" s="806"/>
      <c r="AR51" s="806"/>
      <c r="AS51" s="806"/>
      <c r="AT51" s="806"/>
      <c r="AU51" s="806"/>
      <c r="AV51" s="806"/>
      <c r="AW51" s="806"/>
      <c r="AX51" s="806"/>
      <c r="AY51" s="806"/>
      <c r="AZ51" s="809"/>
      <c r="BA51" s="809"/>
      <c r="BB51" s="809"/>
      <c r="BC51" s="809"/>
      <c r="BD51" s="809"/>
      <c r="BE51" s="800"/>
      <c r="BF51" s="800"/>
      <c r="BG51" s="800"/>
      <c r="BH51" s="800"/>
      <c r="BI51" s="801"/>
      <c r="BJ51" s="96"/>
      <c r="BK51" s="96"/>
      <c r="BL51" s="96"/>
      <c r="BM51" s="96"/>
      <c r="BN51" s="96"/>
      <c r="BO51" s="105"/>
      <c r="BP51" s="105"/>
      <c r="BQ51" s="102">
        <v>45</v>
      </c>
      <c r="BR51" s="103"/>
      <c r="BS51" s="744"/>
      <c r="BT51" s="745"/>
      <c r="BU51" s="745"/>
      <c r="BV51" s="745"/>
      <c r="BW51" s="745"/>
      <c r="BX51" s="745"/>
      <c r="BY51" s="745"/>
      <c r="BZ51" s="745"/>
      <c r="CA51" s="745"/>
      <c r="CB51" s="745"/>
      <c r="CC51" s="745"/>
      <c r="CD51" s="745"/>
      <c r="CE51" s="745"/>
      <c r="CF51" s="745"/>
      <c r="CG51" s="746"/>
      <c r="CH51" s="755"/>
      <c r="CI51" s="756"/>
      <c r="CJ51" s="756"/>
      <c r="CK51" s="756"/>
      <c r="CL51" s="757"/>
      <c r="CM51" s="755"/>
      <c r="CN51" s="756"/>
      <c r="CO51" s="756"/>
      <c r="CP51" s="756"/>
      <c r="CQ51" s="757"/>
      <c r="CR51" s="755"/>
      <c r="CS51" s="756"/>
      <c r="CT51" s="756"/>
      <c r="CU51" s="756"/>
      <c r="CV51" s="757"/>
      <c r="CW51" s="755"/>
      <c r="CX51" s="756"/>
      <c r="CY51" s="756"/>
      <c r="CZ51" s="756"/>
      <c r="DA51" s="757"/>
      <c r="DB51" s="755"/>
      <c r="DC51" s="756"/>
      <c r="DD51" s="756"/>
      <c r="DE51" s="756"/>
      <c r="DF51" s="757"/>
      <c r="DG51" s="755"/>
      <c r="DH51" s="756"/>
      <c r="DI51" s="756"/>
      <c r="DJ51" s="756"/>
      <c r="DK51" s="757"/>
      <c r="DL51" s="755"/>
      <c r="DM51" s="756"/>
      <c r="DN51" s="756"/>
      <c r="DO51" s="756"/>
      <c r="DP51" s="757"/>
      <c r="DQ51" s="755"/>
      <c r="DR51" s="756"/>
      <c r="DS51" s="756"/>
      <c r="DT51" s="756"/>
      <c r="DU51" s="757"/>
      <c r="DV51" s="744"/>
      <c r="DW51" s="745"/>
      <c r="DX51" s="745"/>
      <c r="DY51" s="745"/>
      <c r="DZ51" s="758"/>
      <c r="EA51" s="93"/>
    </row>
    <row r="52" spans="1:131" ht="26.25" customHeight="1" x14ac:dyDescent="0.15">
      <c r="A52" s="102">
        <v>25</v>
      </c>
      <c r="B52" s="731"/>
      <c r="C52" s="732"/>
      <c r="D52" s="732"/>
      <c r="E52" s="732"/>
      <c r="F52" s="732"/>
      <c r="G52" s="732"/>
      <c r="H52" s="732"/>
      <c r="I52" s="732"/>
      <c r="J52" s="732"/>
      <c r="K52" s="732"/>
      <c r="L52" s="732"/>
      <c r="M52" s="732"/>
      <c r="N52" s="732"/>
      <c r="O52" s="732"/>
      <c r="P52" s="733"/>
      <c r="Q52" s="805"/>
      <c r="R52" s="806"/>
      <c r="S52" s="806"/>
      <c r="T52" s="806"/>
      <c r="U52" s="806"/>
      <c r="V52" s="806"/>
      <c r="W52" s="806"/>
      <c r="X52" s="806"/>
      <c r="Y52" s="806"/>
      <c r="Z52" s="806"/>
      <c r="AA52" s="806"/>
      <c r="AB52" s="806"/>
      <c r="AC52" s="806"/>
      <c r="AD52" s="806"/>
      <c r="AE52" s="807"/>
      <c r="AF52" s="737"/>
      <c r="AG52" s="738"/>
      <c r="AH52" s="738"/>
      <c r="AI52" s="738"/>
      <c r="AJ52" s="739"/>
      <c r="AK52" s="808"/>
      <c r="AL52" s="806"/>
      <c r="AM52" s="806"/>
      <c r="AN52" s="806"/>
      <c r="AO52" s="806"/>
      <c r="AP52" s="806"/>
      <c r="AQ52" s="806"/>
      <c r="AR52" s="806"/>
      <c r="AS52" s="806"/>
      <c r="AT52" s="806"/>
      <c r="AU52" s="806"/>
      <c r="AV52" s="806"/>
      <c r="AW52" s="806"/>
      <c r="AX52" s="806"/>
      <c r="AY52" s="806"/>
      <c r="AZ52" s="809"/>
      <c r="BA52" s="809"/>
      <c r="BB52" s="809"/>
      <c r="BC52" s="809"/>
      <c r="BD52" s="809"/>
      <c r="BE52" s="800"/>
      <c r="BF52" s="800"/>
      <c r="BG52" s="800"/>
      <c r="BH52" s="800"/>
      <c r="BI52" s="801"/>
      <c r="BJ52" s="96"/>
      <c r="BK52" s="96"/>
      <c r="BL52" s="96"/>
      <c r="BM52" s="96"/>
      <c r="BN52" s="96"/>
      <c r="BO52" s="105"/>
      <c r="BP52" s="105"/>
      <c r="BQ52" s="102">
        <v>46</v>
      </c>
      <c r="BR52" s="103"/>
      <c r="BS52" s="744"/>
      <c r="BT52" s="745"/>
      <c r="BU52" s="745"/>
      <c r="BV52" s="745"/>
      <c r="BW52" s="745"/>
      <c r="BX52" s="745"/>
      <c r="BY52" s="745"/>
      <c r="BZ52" s="745"/>
      <c r="CA52" s="745"/>
      <c r="CB52" s="745"/>
      <c r="CC52" s="745"/>
      <c r="CD52" s="745"/>
      <c r="CE52" s="745"/>
      <c r="CF52" s="745"/>
      <c r="CG52" s="746"/>
      <c r="CH52" s="755"/>
      <c r="CI52" s="756"/>
      <c r="CJ52" s="756"/>
      <c r="CK52" s="756"/>
      <c r="CL52" s="757"/>
      <c r="CM52" s="755"/>
      <c r="CN52" s="756"/>
      <c r="CO52" s="756"/>
      <c r="CP52" s="756"/>
      <c r="CQ52" s="757"/>
      <c r="CR52" s="755"/>
      <c r="CS52" s="756"/>
      <c r="CT52" s="756"/>
      <c r="CU52" s="756"/>
      <c r="CV52" s="757"/>
      <c r="CW52" s="755"/>
      <c r="CX52" s="756"/>
      <c r="CY52" s="756"/>
      <c r="CZ52" s="756"/>
      <c r="DA52" s="757"/>
      <c r="DB52" s="755"/>
      <c r="DC52" s="756"/>
      <c r="DD52" s="756"/>
      <c r="DE52" s="756"/>
      <c r="DF52" s="757"/>
      <c r="DG52" s="755"/>
      <c r="DH52" s="756"/>
      <c r="DI52" s="756"/>
      <c r="DJ52" s="756"/>
      <c r="DK52" s="757"/>
      <c r="DL52" s="755"/>
      <c r="DM52" s="756"/>
      <c r="DN52" s="756"/>
      <c r="DO52" s="756"/>
      <c r="DP52" s="757"/>
      <c r="DQ52" s="755"/>
      <c r="DR52" s="756"/>
      <c r="DS52" s="756"/>
      <c r="DT52" s="756"/>
      <c r="DU52" s="757"/>
      <c r="DV52" s="744"/>
      <c r="DW52" s="745"/>
      <c r="DX52" s="745"/>
      <c r="DY52" s="745"/>
      <c r="DZ52" s="758"/>
      <c r="EA52" s="93"/>
    </row>
    <row r="53" spans="1:131" ht="26.25" customHeight="1" x14ac:dyDescent="0.15">
      <c r="A53" s="102">
        <v>26</v>
      </c>
      <c r="B53" s="731"/>
      <c r="C53" s="732"/>
      <c r="D53" s="732"/>
      <c r="E53" s="732"/>
      <c r="F53" s="732"/>
      <c r="G53" s="732"/>
      <c r="H53" s="732"/>
      <c r="I53" s="732"/>
      <c r="J53" s="732"/>
      <c r="K53" s="732"/>
      <c r="L53" s="732"/>
      <c r="M53" s="732"/>
      <c r="N53" s="732"/>
      <c r="O53" s="732"/>
      <c r="P53" s="733"/>
      <c r="Q53" s="805"/>
      <c r="R53" s="806"/>
      <c r="S53" s="806"/>
      <c r="T53" s="806"/>
      <c r="U53" s="806"/>
      <c r="V53" s="806"/>
      <c r="W53" s="806"/>
      <c r="X53" s="806"/>
      <c r="Y53" s="806"/>
      <c r="Z53" s="806"/>
      <c r="AA53" s="806"/>
      <c r="AB53" s="806"/>
      <c r="AC53" s="806"/>
      <c r="AD53" s="806"/>
      <c r="AE53" s="807"/>
      <c r="AF53" s="737"/>
      <c r="AG53" s="738"/>
      <c r="AH53" s="738"/>
      <c r="AI53" s="738"/>
      <c r="AJ53" s="739"/>
      <c r="AK53" s="808"/>
      <c r="AL53" s="806"/>
      <c r="AM53" s="806"/>
      <c r="AN53" s="806"/>
      <c r="AO53" s="806"/>
      <c r="AP53" s="806"/>
      <c r="AQ53" s="806"/>
      <c r="AR53" s="806"/>
      <c r="AS53" s="806"/>
      <c r="AT53" s="806"/>
      <c r="AU53" s="806"/>
      <c r="AV53" s="806"/>
      <c r="AW53" s="806"/>
      <c r="AX53" s="806"/>
      <c r="AY53" s="806"/>
      <c r="AZ53" s="809"/>
      <c r="BA53" s="809"/>
      <c r="BB53" s="809"/>
      <c r="BC53" s="809"/>
      <c r="BD53" s="809"/>
      <c r="BE53" s="800"/>
      <c r="BF53" s="800"/>
      <c r="BG53" s="800"/>
      <c r="BH53" s="800"/>
      <c r="BI53" s="801"/>
      <c r="BJ53" s="96"/>
      <c r="BK53" s="96"/>
      <c r="BL53" s="96"/>
      <c r="BM53" s="96"/>
      <c r="BN53" s="96"/>
      <c r="BO53" s="105"/>
      <c r="BP53" s="105"/>
      <c r="BQ53" s="102">
        <v>47</v>
      </c>
      <c r="BR53" s="103"/>
      <c r="BS53" s="744"/>
      <c r="BT53" s="745"/>
      <c r="BU53" s="745"/>
      <c r="BV53" s="745"/>
      <c r="BW53" s="745"/>
      <c r="BX53" s="745"/>
      <c r="BY53" s="745"/>
      <c r="BZ53" s="745"/>
      <c r="CA53" s="745"/>
      <c r="CB53" s="745"/>
      <c r="CC53" s="745"/>
      <c r="CD53" s="745"/>
      <c r="CE53" s="745"/>
      <c r="CF53" s="745"/>
      <c r="CG53" s="746"/>
      <c r="CH53" s="755"/>
      <c r="CI53" s="756"/>
      <c r="CJ53" s="756"/>
      <c r="CK53" s="756"/>
      <c r="CL53" s="757"/>
      <c r="CM53" s="755"/>
      <c r="CN53" s="756"/>
      <c r="CO53" s="756"/>
      <c r="CP53" s="756"/>
      <c r="CQ53" s="757"/>
      <c r="CR53" s="755"/>
      <c r="CS53" s="756"/>
      <c r="CT53" s="756"/>
      <c r="CU53" s="756"/>
      <c r="CV53" s="757"/>
      <c r="CW53" s="755"/>
      <c r="CX53" s="756"/>
      <c r="CY53" s="756"/>
      <c r="CZ53" s="756"/>
      <c r="DA53" s="757"/>
      <c r="DB53" s="755"/>
      <c r="DC53" s="756"/>
      <c r="DD53" s="756"/>
      <c r="DE53" s="756"/>
      <c r="DF53" s="757"/>
      <c r="DG53" s="755"/>
      <c r="DH53" s="756"/>
      <c r="DI53" s="756"/>
      <c r="DJ53" s="756"/>
      <c r="DK53" s="757"/>
      <c r="DL53" s="755"/>
      <c r="DM53" s="756"/>
      <c r="DN53" s="756"/>
      <c r="DO53" s="756"/>
      <c r="DP53" s="757"/>
      <c r="DQ53" s="755"/>
      <c r="DR53" s="756"/>
      <c r="DS53" s="756"/>
      <c r="DT53" s="756"/>
      <c r="DU53" s="757"/>
      <c r="DV53" s="744"/>
      <c r="DW53" s="745"/>
      <c r="DX53" s="745"/>
      <c r="DY53" s="745"/>
      <c r="DZ53" s="758"/>
      <c r="EA53" s="93"/>
    </row>
    <row r="54" spans="1:131" ht="26.25" customHeight="1" x14ac:dyDescent="0.15">
      <c r="A54" s="102">
        <v>27</v>
      </c>
      <c r="B54" s="731"/>
      <c r="C54" s="732"/>
      <c r="D54" s="732"/>
      <c r="E54" s="732"/>
      <c r="F54" s="732"/>
      <c r="G54" s="732"/>
      <c r="H54" s="732"/>
      <c r="I54" s="732"/>
      <c r="J54" s="732"/>
      <c r="K54" s="732"/>
      <c r="L54" s="732"/>
      <c r="M54" s="732"/>
      <c r="N54" s="732"/>
      <c r="O54" s="732"/>
      <c r="P54" s="733"/>
      <c r="Q54" s="805"/>
      <c r="R54" s="806"/>
      <c r="S54" s="806"/>
      <c r="T54" s="806"/>
      <c r="U54" s="806"/>
      <c r="V54" s="806"/>
      <c r="W54" s="806"/>
      <c r="X54" s="806"/>
      <c r="Y54" s="806"/>
      <c r="Z54" s="806"/>
      <c r="AA54" s="806"/>
      <c r="AB54" s="806"/>
      <c r="AC54" s="806"/>
      <c r="AD54" s="806"/>
      <c r="AE54" s="807"/>
      <c r="AF54" s="737"/>
      <c r="AG54" s="738"/>
      <c r="AH54" s="738"/>
      <c r="AI54" s="738"/>
      <c r="AJ54" s="739"/>
      <c r="AK54" s="808"/>
      <c r="AL54" s="806"/>
      <c r="AM54" s="806"/>
      <c r="AN54" s="806"/>
      <c r="AO54" s="806"/>
      <c r="AP54" s="806"/>
      <c r="AQ54" s="806"/>
      <c r="AR54" s="806"/>
      <c r="AS54" s="806"/>
      <c r="AT54" s="806"/>
      <c r="AU54" s="806"/>
      <c r="AV54" s="806"/>
      <c r="AW54" s="806"/>
      <c r="AX54" s="806"/>
      <c r="AY54" s="806"/>
      <c r="AZ54" s="809"/>
      <c r="BA54" s="809"/>
      <c r="BB54" s="809"/>
      <c r="BC54" s="809"/>
      <c r="BD54" s="809"/>
      <c r="BE54" s="800"/>
      <c r="BF54" s="800"/>
      <c r="BG54" s="800"/>
      <c r="BH54" s="800"/>
      <c r="BI54" s="801"/>
      <c r="BJ54" s="96"/>
      <c r="BK54" s="96"/>
      <c r="BL54" s="96"/>
      <c r="BM54" s="96"/>
      <c r="BN54" s="96"/>
      <c r="BO54" s="105"/>
      <c r="BP54" s="105"/>
      <c r="BQ54" s="102">
        <v>48</v>
      </c>
      <c r="BR54" s="103"/>
      <c r="BS54" s="744"/>
      <c r="BT54" s="745"/>
      <c r="BU54" s="745"/>
      <c r="BV54" s="745"/>
      <c r="BW54" s="745"/>
      <c r="BX54" s="745"/>
      <c r="BY54" s="745"/>
      <c r="BZ54" s="745"/>
      <c r="CA54" s="745"/>
      <c r="CB54" s="745"/>
      <c r="CC54" s="745"/>
      <c r="CD54" s="745"/>
      <c r="CE54" s="745"/>
      <c r="CF54" s="745"/>
      <c r="CG54" s="746"/>
      <c r="CH54" s="755"/>
      <c r="CI54" s="756"/>
      <c r="CJ54" s="756"/>
      <c r="CK54" s="756"/>
      <c r="CL54" s="757"/>
      <c r="CM54" s="755"/>
      <c r="CN54" s="756"/>
      <c r="CO54" s="756"/>
      <c r="CP54" s="756"/>
      <c r="CQ54" s="757"/>
      <c r="CR54" s="755"/>
      <c r="CS54" s="756"/>
      <c r="CT54" s="756"/>
      <c r="CU54" s="756"/>
      <c r="CV54" s="757"/>
      <c r="CW54" s="755"/>
      <c r="CX54" s="756"/>
      <c r="CY54" s="756"/>
      <c r="CZ54" s="756"/>
      <c r="DA54" s="757"/>
      <c r="DB54" s="755"/>
      <c r="DC54" s="756"/>
      <c r="DD54" s="756"/>
      <c r="DE54" s="756"/>
      <c r="DF54" s="757"/>
      <c r="DG54" s="755"/>
      <c r="DH54" s="756"/>
      <c r="DI54" s="756"/>
      <c r="DJ54" s="756"/>
      <c r="DK54" s="757"/>
      <c r="DL54" s="755"/>
      <c r="DM54" s="756"/>
      <c r="DN54" s="756"/>
      <c r="DO54" s="756"/>
      <c r="DP54" s="757"/>
      <c r="DQ54" s="755"/>
      <c r="DR54" s="756"/>
      <c r="DS54" s="756"/>
      <c r="DT54" s="756"/>
      <c r="DU54" s="757"/>
      <c r="DV54" s="744"/>
      <c r="DW54" s="745"/>
      <c r="DX54" s="745"/>
      <c r="DY54" s="745"/>
      <c r="DZ54" s="758"/>
      <c r="EA54" s="93"/>
    </row>
    <row r="55" spans="1:131" ht="26.25" customHeight="1" x14ac:dyDescent="0.15">
      <c r="A55" s="102">
        <v>28</v>
      </c>
      <c r="B55" s="731"/>
      <c r="C55" s="732"/>
      <c r="D55" s="732"/>
      <c r="E55" s="732"/>
      <c r="F55" s="732"/>
      <c r="G55" s="732"/>
      <c r="H55" s="732"/>
      <c r="I55" s="732"/>
      <c r="J55" s="732"/>
      <c r="K55" s="732"/>
      <c r="L55" s="732"/>
      <c r="M55" s="732"/>
      <c r="N55" s="732"/>
      <c r="O55" s="732"/>
      <c r="P55" s="733"/>
      <c r="Q55" s="805"/>
      <c r="R55" s="806"/>
      <c r="S55" s="806"/>
      <c r="T55" s="806"/>
      <c r="U55" s="806"/>
      <c r="V55" s="806"/>
      <c r="W55" s="806"/>
      <c r="X55" s="806"/>
      <c r="Y55" s="806"/>
      <c r="Z55" s="806"/>
      <c r="AA55" s="806"/>
      <c r="AB55" s="806"/>
      <c r="AC55" s="806"/>
      <c r="AD55" s="806"/>
      <c r="AE55" s="807"/>
      <c r="AF55" s="737"/>
      <c r="AG55" s="738"/>
      <c r="AH55" s="738"/>
      <c r="AI55" s="738"/>
      <c r="AJ55" s="739"/>
      <c r="AK55" s="808"/>
      <c r="AL55" s="806"/>
      <c r="AM55" s="806"/>
      <c r="AN55" s="806"/>
      <c r="AO55" s="806"/>
      <c r="AP55" s="806"/>
      <c r="AQ55" s="806"/>
      <c r="AR55" s="806"/>
      <c r="AS55" s="806"/>
      <c r="AT55" s="806"/>
      <c r="AU55" s="806"/>
      <c r="AV55" s="806"/>
      <c r="AW55" s="806"/>
      <c r="AX55" s="806"/>
      <c r="AY55" s="806"/>
      <c r="AZ55" s="809"/>
      <c r="BA55" s="809"/>
      <c r="BB55" s="809"/>
      <c r="BC55" s="809"/>
      <c r="BD55" s="809"/>
      <c r="BE55" s="800"/>
      <c r="BF55" s="800"/>
      <c r="BG55" s="800"/>
      <c r="BH55" s="800"/>
      <c r="BI55" s="801"/>
      <c r="BJ55" s="96"/>
      <c r="BK55" s="96"/>
      <c r="BL55" s="96"/>
      <c r="BM55" s="96"/>
      <c r="BN55" s="96"/>
      <c r="BO55" s="105"/>
      <c r="BP55" s="105"/>
      <c r="BQ55" s="102">
        <v>49</v>
      </c>
      <c r="BR55" s="103"/>
      <c r="BS55" s="744"/>
      <c r="BT55" s="745"/>
      <c r="BU55" s="745"/>
      <c r="BV55" s="745"/>
      <c r="BW55" s="745"/>
      <c r="BX55" s="745"/>
      <c r="BY55" s="745"/>
      <c r="BZ55" s="745"/>
      <c r="CA55" s="745"/>
      <c r="CB55" s="745"/>
      <c r="CC55" s="745"/>
      <c r="CD55" s="745"/>
      <c r="CE55" s="745"/>
      <c r="CF55" s="745"/>
      <c r="CG55" s="746"/>
      <c r="CH55" s="755"/>
      <c r="CI55" s="756"/>
      <c r="CJ55" s="756"/>
      <c r="CK55" s="756"/>
      <c r="CL55" s="757"/>
      <c r="CM55" s="755"/>
      <c r="CN55" s="756"/>
      <c r="CO55" s="756"/>
      <c r="CP55" s="756"/>
      <c r="CQ55" s="757"/>
      <c r="CR55" s="755"/>
      <c r="CS55" s="756"/>
      <c r="CT55" s="756"/>
      <c r="CU55" s="756"/>
      <c r="CV55" s="757"/>
      <c r="CW55" s="755"/>
      <c r="CX55" s="756"/>
      <c r="CY55" s="756"/>
      <c r="CZ55" s="756"/>
      <c r="DA55" s="757"/>
      <c r="DB55" s="755"/>
      <c r="DC55" s="756"/>
      <c r="DD55" s="756"/>
      <c r="DE55" s="756"/>
      <c r="DF55" s="757"/>
      <c r="DG55" s="755"/>
      <c r="DH55" s="756"/>
      <c r="DI55" s="756"/>
      <c r="DJ55" s="756"/>
      <c r="DK55" s="757"/>
      <c r="DL55" s="755"/>
      <c r="DM55" s="756"/>
      <c r="DN55" s="756"/>
      <c r="DO55" s="756"/>
      <c r="DP55" s="757"/>
      <c r="DQ55" s="755"/>
      <c r="DR55" s="756"/>
      <c r="DS55" s="756"/>
      <c r="DT55" s="756"/>
      <c r="DU55" s="757"/>
      <c r="DV55" s="744"/>
      <c r="DW55" s="745"/>
      <c r="DX55" s="745"/>
      <c r="DY55" s="745"/>
      <c r="DZ55" s="758"/>
      <c r="EA55" s="93"/>
    </row>
    <row r="56" spans="1:131" ht="26.25" customHeight="1" x14ac:dyDescent="0.15">
      <c r="A56" s="102">
        <v>29</v>
      </c>
      <c r="B56" s="731"/>
      <c r="C56" s="732"/>
      <c r="D56" s="732"/>
      <c r="E56" s="732"/>
      <c r="F56" s="732"/>
      <c r="G56" s="732"/>
      <c r="H56" s="732"/>
      <c r="I56" s="732"/>
      <c r="J56" s="732"/>
      <c r="K56" s="732"/>
      <c r="L56" s="732"/>
      <c r="M56" s="732"/>
      <c r="N56" s="732"/>
      <c r="O56" s="732"/>
      <c r="P56" s="733"/>
      <c r="Q56" s="805"/>
      <c r="R56" s="806"/>
      <c r="S56" s="806"/>
      <c r="T56" s="806"/>
      <c r="U56" s="806"/>
      <c r="V56" s="806"/>
      <c r="W56" s="806"/>
      <c r="X56" s="806"/>
      <c r="Y56" s="806"/>
      <c r="Z56" s="806"/>
      <c r="AA56" s="806"/>
      <c r="AB56" s="806"/>
      <c r="AC56" s="806"/>
      <c r="AD56" s="806"/>
      <c r="AE56" s="807"/>
      <c r="AF56" s="737"/>
      <c r="AG56" s="738"/>
      <c r="AH56" s="738"/>
      <c r="AI56" s="738"/>
      <c r="AJ56" s="739"/>
      <c r="AK56" s="808"/>
      <c r="AL56" s="806"/>
      <c r="AM56" s="806"/>
      <c r="AN56" s="806"/>
      <c r="AO56" s="806"/>
      <c r="AP56" s="806"/>
      <c r="AQ56" s="806"/>
      <c r="AR56" s="806"/>
      <c r="AS56" s="806"/>
      <c r="AT56" s="806"/>
      <c r="AU56" s="806"/>
      <c r="AV56" s="806"/>
      <c r="AW56" s="806"/>
      <c r="AX56" s="806"/>
      <c r="AY56" s="806"/>
      <c r="AZ56" s="809"/>
      <c r="BA56" s="809"/>
      <c r="BB56" s="809"/>
      <c r="BC56" s="809"/>
      <c r="BD56" s="809"/>
      <c r="BE56" s="800"/>
      <c r="BF56" s="800"/>
      <c r="BG56" s="800"/>
      <c r="BH56" s="800"/>
      <c r="BI56" s="801"/>
      <c r="BJ56" s="96"/>
      <c r="BK56" s="96"/>
      <c r="BL56" s="96"/>
      <c r="BM56" s="96"/>
      <c r="BN56" s="96"/>
      <c r="BO56" s="105"/>
      <c r="BP56" s="105"/>
      <c r="BQ56" s="102">
        <v>50</v>
      </c>
      <c r="BR56" s="103"/>
      <c r="BS56" s="744"/>
      <c r="BT56" s="745"/>
      <c r="BU56" s="745"/>
      <c r="BV56" s="745"/>
      <c r="BW56" s="745"/>
      <c r="BX56" s="745"/>
      <c r="BY56" s="745"/>
      <c r="BZ56" s="745"/>
      <c r="CA56" s="745"/>
      <c r="CB56" s="745"/>
      <c r="CC56" s="745"/>
      <c r="CD56" s="745"/>
      <c r="CE56" s="745"/>
      <c r="CF56" s="745"/>
      <c r="CG56" s="746"/>
      <c r="CH56" s="755"/>
      <c r="CI56" s="756"/>
      <c r="CJ56" s="756"/>
      <c r="CK56" s="756"/>
      <c r="CL56" s="757"/>
      <c r="CM56" s="755"/>
      <c r="CN56" s="756"/>
      <c r="CO56" s="756"/>
      <c r="CP56" s="756"/>
      <c r="CQ56" s="757"/>
      <c r="CR56" s="755"/>
      <c r="CS56" s="756"/>
      <c r="CT56" s="756"/>
      <c r="CU56" s="756"/>
      <c r="CV56" s="757"/>
      <c r="CW56" s="755"/>
      <c r="CX56" s="756"/>
      <c r="CY56" s="756"/>
      <c r="CZ56" s="756"/>
      <c r="DA56" s="757"/>
      <c r="DB56" s="755"/>
      <c r="DC56" s="756"/>
      <c r="DD56" s="756"/>
      <c r="DE56" s="756"/>
      <c r="DF56" s="757"/>
      <c r="DG56" s="755"/>
      <c r="DH56" s="756"/>
      <c r="DI56" s="756"/>
      <c r="DJ56" s="756"/>
      <c r="DK56" s="757"/>
      <c r="DL56" s="755"/>
      <c r="DM56" s="756"/>
      <c r="DN56" s="756"/>
      <c r="DO56" s="756"/>
      <c r="DP56" s="757"/>
      <c r="DQ56" s="755"/>
      <c r="DR56" s="756"/>
      <c r="DS56" s="756"/>
      <c r="DT56" s="756"/>
      <c r="DU56" s="757"/>
      <c r="DV56" s="744"/>
      <c r="DW56" s="745"/>
      <c r="DX56" s="745"/>
      <c r="DY56" s="745"/>
      <c r="DZ56" s="758"/>
      <c r="EA56" s="93"/>
    </row>
    <row r="57" spans="1:131" ht="26.25" customHeight="1" x14ac:dyDescent="0.15">
      <c r="A57" s="102">
        <v>30</v>
      </c>
      <c r="B57" s="731"/>
      <c r="C57" s="732"/>
      <c r="D57" s="732"/>
      <c r="E57" s="732"/>
      <c r="F57" s="732"/>
      <c r="G57" s="732"/>
      <c r="H57" s="732"/>
      <c r="I57" s="732"/>
      <c r="J57" s="732"/>
      <c r="K57" s="732"/>
      <c r="L57" s="732"/>
      <c r="M57" s="732"/>
      <c r="N57" s="732"/>
      <c r="O57" s="732"/>
      <c r="P57" s="733"/>
      <c r="Q57" s="805"/>
      <c r="R57" s="806"/>
      <c r="S57" s="806"/>
      <c r="T57" s="806"/>
      <c r="U57" s="806"/>
      <c r="V57" s="806"/>
      <c r="W57" s="806"/>
      <c r="X57" s="806"/>
      <c r="Y57" s="806"/>
      <c r="Z57" s="806"/>
      <c r="AA57" s="806"/>
      <c r="AB57" s="806"/>
      <c r="AC57" s="806"/>
      <c r="AD57" s="806"/>
      <c r="AE57" s="807"/>
      <c r="AF57" s="737"/>
      <c r="AG57" s="738"/>
      <c r="AH57" s="738"/>
      <c r="AI57" s="738"/>
      <c r="AJ57" s="739"/>
      <c r="AK57" s="808"/>
      <c r="AL57" s="806"/>
      <c r="AM57" s="806"/>
      <c r="AN57" s="806"/>
      <c r="AO57" s="806"/>
      <c r="AP57" s="806"/>
      <c r="AQ57" s="806"/>
      <c r="AR57" s="806"/>
      <c r="AS57" s="806"/>
      <c r="AT57" s="806"/>
      <c r="AU57" s="806"/>
      <c r="AV57" s="806"/>
      <c r="AW57" s="806"/>
      <c r="AX57" s="806"/>
      <c r="AY57" s="806"/>
      <c r="AZ57" s="809"/>
      <c r="BA57" s="809"/>
      <c r="BB57" s="809"/>
      <c r="BC57" s="809"/>
      <c r="BD57" s="809"/>
      <c r="BE57" s="800"/>
      <c r="BF57" s="800"/>
      <c r="BG57" s="800"/>
      <c r="BH57" s="800"/>
      <c r="BI57" s="801"/>
      <c r="BJ57" s="96"/>
      <c r="BK57" s="96"/>
      <c r="BL57" s="96"/>
      <c r="BM57" s="96"/>
      <c r="BN57" s="96"/>
      <c r="BO57" s="105"/>
      <c r="BP57" s="105"/>
      <c r="BQ57" s="102">
        <v>51</v>
      </c>
      <c r="BR57" s="103"/>
      <c r="BS57" s="744"/>
      <c r="BT57" s="745"/>
      <c r="BU57" s="745"/>
      <c r="BV57" s="745"/>
      <c r="BW57" s="745"/>
      <c r="BX57" s="745"/>
      <c r="BY57" s="745"/>
      <c r="BZ57" s="745"/>
      <c r="CA57" s="745"/>
      <c r="CB57" s="745"/>
      <c r="CC57" s="745"/>
      <c r="CD57" s="745"/>
      <c r="CE57" s="745"/>
      <c r="CF57" s="745"/>
      <c r="CG57" s="746"/>
      <c r="CH57" s="755"/>
      <c r="CI57" s="756"/>
      <c r="CJ57" s="756"/>
      <c r="CK57" s="756"/>
      <c r="CL57" s="757"/>
      <c r="CM57" s="755"/>
      <c r="CN57" s="756"/>
      <c r="CO57" s="756"/>
      <c r="CP57" s="756"/>
      <c r="CQ57" s="757"/>
      <c r="CR57" s="755"/>
      <c r="CS57" s="756"/>
      <c r="CT57" s="756"/>
      <c r="CU57" s="756"/>
      <c r="CV57" s="757"/>
      <c r="CW57" s="755"/>
      <c r="CX57" s="756"/>
      <c r="CY57" s="756"/>
      <c r="CZ57" s="756"/>
      <c r="DA57" s="757"/>
      <c r="DB57" s="755"/>
      <c r="DC57" s="756"/>
      <c r="DD57" s="756"/>
      <c r="DE57" s="756"/>
      <c r="DF57" s="757"/>
      <c r="DG57" s="755"/>
      <c r="DH57" s="756"/>
      <c r="DI57" s="756"/>
      <c r="DJ57" s="756"/>
      <c r="DK57" s="757"/>
      <c r="DL57" s="755"/>
      <c r="DM57" s="756"/>
      <c r="DN57" s="756"/>
      <c r="DO57" s="756"/>
      <c r="DP57" s="757"/>
      <c r="DQ57" s="755"/>
      <c r="DR57" s="756"/>
      <c r="DS57" s="756"/>
      <c r="DT57" s="756"/>
      <c r="DU57" s="757"/>
      <c r="DV57" s="744"/>
      <c r="DW57" s="745"/>
      <c r="DX57" s="745"/>
      <c r="DY57" s="745"/>
      <c r="DZ57" s="758"/>
      <c r="EA57" s="93"/>
    </row>
    <row r="58" spans="1:131" ht="26.25" customHeight="1" x14ac:dyDescent="0.15">
      <c r="A58" s="102">
        <v>31</v>
      </c>
      <c r="B58" s="731"/>
      <c r="C58" s="732"/>
      <c r="D58" s="732"/>
      <c r="E58" s="732"/>
      <c r="F58" s="732"/>
      <c r="G58" s="732"/>
      <c r="H58" s="732"/>
      <c r="I58" s="732"/>
      <c r="J58" s="732"/>
      <c r="K58" s="732"/>
      <c r="L58" s="732"/>
      <c r="M58" s="732"/>
      <c r="N58" s="732"/>
      <c r="O58" s="732"/>
      <c r="P58" s="733"/>
      <c r="Q58" s="805"/>
      <c r="R58" s="806"/>
      <c r="S58" s="806"/>
      <c r="T58" s="806"/>
      <c r="U58" s="806"/>
      <c r="V58" s="806"/>
      <c r="W58" s="806"/>
      <c r="X58" s="806"/>
      <c r="Y58" s="806"/>
      <c r="Z58" s="806"/>
      <c r="AA58" s="806"/>
      <c r="AB58" s="806"/>
      <c r="AC58" s="806"/>
      <c r="AD58" s="806"/>
      <c r="AE58" s="807"/>
      <c r="AF58" s="737"/>
      <c r="AG58" s="738"/>
      <c r="AH58" s="738"/>
      <c r="AI58" s="738"/>
      <c r="AJ58" s="739"/>
      <c r="AK58" s="808"/>
      <c r="AL58" s="806"/>
      <c r="AM58" s="806"/>
      <c r="AN58" s="806"/>
      <c r="AO58" s="806"/>
      <c r="AP58" s="806"/>
      <c r="AQ58" s="806"/>
      <c r="AR58" s="806"/>
      <c r="AS58" s="806"/>
      <c r="AT58" s="806"/>
      <c r="AU58" s="806"/>
      <c r="AV58" s="806"/>
      <c r="AW58" s="806"/>
      <c r="AX58" s="806"/>
      <c r="AY58" s="806"/>
      <c r="AZ58" s="809"/>
      <c r="BA58" s="809"/>
      <c r="BB58" s="809"/>
      <c r="BC58" s="809"/>
      <c r="BD58" s="809"/>
      <c r="BE58" s="800"/>
      <c r="BF58" s="800"/>
      <c r="BG58" s="800"/>
      <c r="BH58" s="800"/>
      <c r="BI58" s="801"/>
      <c r="BJ58" s="96"/>
      <c r="BK58" s="96"/>
      <c r="BL58" s="96"/>
      <c r="BM58" s="96"/>
      <c r="BN58" s="96"/>
      <c r="BO58" s="105"/>
      <c r="BP58" s="105"/>
      <c r="BQ58" s="102">
        <v>52</v>
      </c>
      <c r="BR58" s="103"/>
      <c r="BS58" s="744"/>
      <c r="BT58" s="745"/>
      <c r="BU58" s="745"/>
      <c r="BV58" s="745"/>
      <c r="BW58" s="745"/>
      <c r="BX58" s="745"/>
      <c r="BY58" s="745"/>
      <c r="BZ58" s="745"/>
      <c r="CA58" s="745"/>
      <c r="CB58" s="745"/>
      <c r="CC58" s="745"/>
      <c r="CD58" s="745"/>
      <c r="CE58" s="745"/>
      <c r="CF58" s="745"/>
      <c r="CG58" s="746"/>
      <c r="CH58" s="755"/>
      <c r="CI58" s="756"/>
      <c r="CJ58" s="756"/>
      <c r="CK58" s="756"/>
      <c r="CL58" s="757"/>
      <c r="CM58" s="755"/>
      <c r="CN58" s="756"/>
      <c r="CO58" s="756"/>
      <c r="CP58" s="756"/>
      <c r="CQ58" s="757"/>
      <c r="CR58" s="755"/>
      <c r="CS58" s="756"/>
      <c r="CT58" s="756"/>
      <c r="CU58" s="756"/>
      <c r="CV58" s="757"/>
      <c r="CW58" s="755"/>
      <c r="CX58" s="756"/>
      <c r="CY58" s="756"/>
      <c r="CZ58" s="756"/>
      <c r="DA58" s="757"/>
      <c r="DB58" s="755"/>
      <c r="DC58" s="756"/>
      <c r="DD58" s="756"/>
      <c r="DE58" s="756"/>
      <c r="DF58" s="757"/>
      <c r="DG58" s="755"/>
      <c r="DH58" s="756"/>
      <c r="DI58" s="756"/>
      <c r="DJ58" s="756"/>
      <c r="DK58" s="757"/>
      <c r="DL58" s="755"/>
      <c r="DM58" s="756"/>
      <c r="DN58" s="756"/>
      <c r="DO58" s="756"/>
      <c r="DP58" s="757"/>
      <c r="DQ58" s="755"/>
      <c r="DR58" s="756"/>
      <c r="DS58" s="756"/>
      <c r="DT58" s="756"/>
      <c r="DU58" s="757"/>
      <c r="DV58" s="744"/>
      <c r="DW58" s="745"/>
      <c r="DX58" s="745"/>
      <c r="DY58" s="745"/>
      <c r="DZ58" s="758"/>
      <c r="EA58" s="93"/>
    </row>
    <row r="59" spans="1:131" ht="26.25" customHeight="1" x14ac:dyDescent="0.15">
      <c r="A59" s="102">
        <v>32</v>
      </c>
      <c r="B59" s="731"/>
      <c r="C59" s="732"/>
      <c r="D59" s="732"/>
      <c r="E59" s="732"/>
      <c r="F59" s="732"/>
      <c r="G59" s="732"/>
      <c r="H59" s="732"/>
      <c r="I59" s="732"/>
      <c r="J59" s="732"/>
      <c r="K59" s="732"/>
      <c r="L59" s="732"/>
      <c r="M59" s="732"/>
      <c r="N59" s="732"/>
      <c r="O59" s="732"/>
      <c r="P59" s="733"/>
      <c r="Q59" s="805"/>
      <c r="R59" s="806"/>
      <c r="S59" s="806"/>
      <c r="T59" s="806"/>
      <c r="U59" s="806"/>
      <c r="V59" s="806"/>
      <c r="W59" s="806"/>
      <c r="X59" s="806"/>
      <c r="Y59" s="806"/>
      <c r="Z59" s="806"/>
      <c r="AA59" s="806"/>
      <c r="AB59" s="806"/>
      <c r="AC59" s="806"/>
      <c r="AD59" s="806"/>
      <c r="AE59" s="807"/>
      <c r="AF59" s="737"/>
      <c r="AG59" s="738"/>
      <c r="AH59" s="738"/>
      <c r="AI59" s="738"/>
      <c r="AJ59" s="739"/>
      <c r="AK59" s="808"/>
      <c r="AL59" s="806"/>
      <c r="AM59" s="806"/>
      <c r="AN59" s="806"/>
      <c r="AO59" s="806"/>
      <c r="AP59" s="806"/>
      <c r="AQ59" s="806"/>
      <c r="AR59" s="806"/>
      <c r="AS59" s="806"/>
      <c r="AT59" s="806"/>
      <c r="AU59" s="806"/>
      <c r="AV59" s="806"/>
      <c r="AW59" s="806"/>
      <c r="AX59" s="806"/>
      <c r="AY59" s="806"/>
      <c r="AZ59" s="809"/>
      <c r="BA59" s="809"/>
      <c r="BB59" s="809"/>
      <c r="BC59" s="809"/>
      <c r="BD59" s="809"/>
      <c r="BE59" s="800"/>
      <c r="BF59" s="800"/>
      <c r="BG59" s="800"/>
      <c r="BH59" s="800"/>
      <c r="BI59" s="801"/>
      <c r="BJ59" s="96"/>
      <c r="BK59" s="96"/>
      <c r="BL59" s="96"/>
      <c r="BM59" s="96"/>
      <c r="BN59" s="96"/>
      <c r="BO59" s="105"/>
      <c r="BP59" s="105"/>
      <c r="BQ59" s="102">
        <v>53</v>
      </c>
      <c r="BR59" s="103"/>
      <c r="BS59" s="744"/>
      <c r="BT59" s="745"/>
      <c r="BU59" s="745"/>
      <c r="BV59" s="745"/>
      <c r="BW59" s="745"/>
      <c r="BX59" s="745"/>
      <c r="BY59" s="745"/>
      <c r="BZ59" s="745"/>
      <c r="CA59" s="745"/>
      <c r="CB59" s="745"/>
      <c r="CC59" s="745"/>
      <c r="CD59" s="745"/>
      <c r="CE59" s="745"/>
      <c r="CF59" s="745"/>
      <c r="CG59" s="746"/>
      <c r="CH59" s="755"/>
      <c r="CI59" s="756"/>
      <c r="CJ59" s="756"/>
      <c r="CK59" s="756"/>
      <c r="CL59" s="757"/>
      <c r="CM59" s="755"/>
      <c r="CN59" s="756"/>
      <c r="CO59" s="756"/>
      <c r="CP59" s="756"/>
      <c r="CQ59" s="757"/>
      <c r="CR59" s="755"/>
      <c r="CS59" s="756"/>
      <c r="CT59" s="756"/>
      <c r="CU59" s="756"/>
      <c r="CV59" s="757"/>
      <c r="CW59" s="755"/>
      <c r="CX59" s="756"/>
      <c r="CY59" s="756"/>
      <c r="CZ59" s="756"/>
      <c r="DA59" s="757"/>
      <c r="DB59" s="755"/>
      <c r="DC59" s="756"/>
      <c r="DD59" s="756"/>
      <c r="DE59" s="756"/>
      <c r="DF59" s="757"/>
      <c r="DG59" s="755"/>
      <c r="DH59" s="756"/>
      <c r="DI59" s="756"/>
      <c r="DJ59" s="756"/>
      <c r="DK59" s="757"/>
      <c r="DL59" s="755"/>
      <c r="DM59" s="756"/>
      <c r="DN59" s="756"/>
      <c r="DO59" s="756"/>
      <c r="DP59" s="757"/>
      <c r="DQ59" s="755"/>
      <c r="DR59" s="756"/>
      <c r="DS59" s="756"/>
      <c r="DT59" s="756"/>
      <c r="DU59" s="757"/>
      <c r="DV59" s="744"/>
      <c r="DW59" s="745"/>
      <c r="DX59" s="745"/>
      <c r="DY59" s="745"/>
      <c r="DZ59" s="758"/>
      <c r="EA59" s="93"/>
    </row>
    <row r="60" spans="1:131" ht="26.25" customHeight="1" x14ac:dyDescent="0.15">
      <c r="A60" s="102">
        <v>33</v>
      </c>
      <c r="B60" s="731"/>
      <c r="C60" s="732"/>
      <c r="D60" s="732"/>
      <c r="E60" s="732"/>
      <c r="F60" s="732"/>
      <c r="G60" s="732"/>
      <c r="H60" s="732"/>
      <c r="I60" s="732"/>
      <c r="J60" s="732"/>
      <c r="K60" s="732"/>
      <c r="L60" s="732"/>
      <c r="M60" s="732"/>
      <c r="N60" s="732"/>
      <c r="O60" s="732"/>
      <c r="P60" s="733"/>
      <c r="Q60" s="805"/>
      <c r="R60" s="806"/>
      <c r="S60" s="806"/>
      <c r="T60" s="806"/>
      <c r="U60" s="806"/>
      <c r="V60" s="806"/>
      <c r="W60" s="806"/>
      <c r="X60" s="806"/>
      <c r="Y60" s="806"/>
      <c r="Z60" s="806"/>
      <c r="AA60" s="806"/>
      <c r="AB60" s="806"/>
      <c r="AC60" s="806"/>
      <c r="AD60" s="806"/>
      <c r="AE60" s="807"/>
      <c r="AF60" s="737"/>
      <c r="AG60" s="738"/>
      <c r="AH60" s="738"/>
      <c r="AI60" s="738"/>
      <c r="AJ60" s="739"/>
      <c r="AK60" s="808"/>
      <c r="AL60" s="806"/>
      <c r="AM60" s="806"/>
      <c r="AN60" s="806"/>
      <c r="AO60" s="806"/>
      <c r="AP60" s="806"/>
      <c r="AQ60" s="806"/>
      <c r="AR60" s="806"/>
      <c r="AS60" s="806"/>
      <c r="AT60" s="806"/>
      <c r="AU60" s="806"/>
      <c r="AV60" s="806"/>
      <c r="AW60" s="806"/>
      <c r="AX60" s="806"/>
      <c r="AY60" s="806"/>
      <c r="AZ60" s="809"/>
      <c r="BA60" s="809"/>
      <c r="BB60" s="809"/>
      <c r="BC60" s="809"/>
      <c r="BD60" s="809"/>
      <c r="BE60" s="800"/>
      <c r="BF60" s="800"/>
      <c r="BG60" s="800"/>
      <c r="BH60" s="800"/>
      <c r="BI60" s="801"/>
      <c r="BJ60" s="96"/>
      <c r="BK60" s="96"/>
      <c r="BL60" s="96"/>
      <c r="BM60" s="96"/>
      <c r="BN60" s="96"/>
      <c r="BO60" s="105"/>
      <c r="BP60" s="105"/>
      <c r="BQ60" s="102">
        <v>54</v>
      </c>
      <c r="BR60" s="103"/>
      <c r="BS60" s="744"/>
      <c r="BT60" s="745"/>
      <c r="BU60" s="745"/>
      <c r="BV60" s="745"/>
      <c r="BW60" s="745"/>
      <c r="BX60" s="745"/>
      <c r="BY60" s="745"/>
      <c r="BZ60" s="745"/>
      <c r="CA60" s="745"/>
      <c r="CB60" s="745"/>
      <c r="CC60" s="745"/>
      <c r="CD60" s="745"/>
      <c r="CE60" s="745"/>
      <c r="CF60" s="745"/>
      <c r="CG60" s="746"/>
      <c r="CH60" s="755"/>
      <c r="CI60" s="756"/>
      <c r="CJ60" s="756"/>
      <c r="CK60" s="756"/>
      <c r="CL60" s="757"/>
      <c r="CM60" s="755"/>
      <c r="CN60" s="756"/>
      <c r="CO60" s="756"/>
      <c r="CP60" s="756"/>
      <c r="CQ60" s="757"/>
      <c r="CR60" s="755"/>
      <c r="CS60" s="756"/>
      <c r="CT60" s="756"/>
      <c r="CU60" s="756"/>
      <c r="CV60" s="757"/>
      <c r="CW60" s="755"/>
      <c r="CX60" s="756"/>
      <c r="CY60" s="756"/>
      <c r="CZ60" s="756"/>
      <c r="DA60" s="757"/>
      <c r="DB60" s="755"/>
      <c r="DC60" s="756"/>
      <c r="DD60" s="756"/>
      <c r="DE60" s="756"/>
      <c r="DF60" s="757"/>
      <c r="DG60" s="755"/>
      <c r="DH60" s="756"/>
      <c r="DI60" s="756"/>
      <c r="DJ60" s="756"/>
      <c r="DK60" s="757"/>
      <c r="DL60" s="755"/>
      <c r="DM60" s="756"/>
      <c r="DN60" s="756"/>
      <c r="DO60" s="756"/>
      <c r="DP60" s="757"/>
      <c r="DQ60" s="755"/>
      <c r="DR60" s="756"/>
      <c r="DS60" s="756"/>
      <c r="DT60" s="756"/>
      <c r="DU60" s="757"/>
      <c r="DV60" s="744"/>
      <c r="DW60" s="745"/>
      <c r="DX60" s="745"/>
      <c r="DY60" s="745"/>
      <c r="DZ60" s="758"/>
      <c r="EA60" s="93"/>
    </row>
    <row r="61" spans="1:131" ht="26.25" customHeight="1" thickBot="1" x14ac:dyDescent="0.2">
      <c r="A61" s="102">
        <v>34</v>
      </c>
      <c r="B61" s="731"/>
      <c r="C61" s="732"/>
      <c r="D61" s="732"/>
      <c r="E61" s="732"/>
      <c r="F61" s="732"/>
      <c r="G61" s="732"/>
      <c r="H61" s="732"/>
      <c r="I61" s="732"/>
      <c r="J61" s="732"/>
      <c r="K61" s="732"/>
      <c r="L61" s="732"/>
      <c r="M61" s="732"/>
      <c r="N61" s="732"/>
      <c r="O61" s="732"/>
      <c r="P61" s="733"/>
      <c r="Q61" s="805"/>
      <c r="R61" s="806"/>
      <c r="S61" s="806"/>
      <c r="T61" s="806"/>
      <c r="U61" s="806"/>
      <c r="V61" s="806"/>
      <c r="W61" s="806"/>
      <c r="X61" s="806"/>
      <c r="Y61" s="806"/>
      <c r="Z61" s="806"/>
      <c r="AA61" s="806"/>
      <c r="AB61" s="806"/>
      <c r="AC61" s="806"/>
      <c r="AD61" s="806"/>
      <c r="AE61" s="807"/>
      <c r="AF61" s="737"/>
      <c r="AG61" s="738"/>
      <c r="AH61" s="738"/>
      <c r="AI61" s="738"/>
      <c r="AJ61" s="739"/>
      <c r="AK61" s="808"/>
      <c r="AL61" s="806"/>
      <c r="AM61" s="806"/>
      <c r="AN61" s="806"/>
      <c r="AO61" s="806"/>
      <c r="AP61" s="806"/>
      <c r="AQ61" s="806"/>
      <c r="AR61" s="806"/>
      <c r="AS61" s="806"/>
      <c r="AT61" s="806"/>
      <c r="AU61" s="806"/>
      <c r="AV61" s="806"/>
      <c r="AW61" s="806"/>
      <c r="AX61" s="806"/>
      <c r="AY61" s="806"/>
      <c r="AZ61" s="809"/>
      <c r="BA61" s="809"/>
      <c r="BB61" s="809"/>
      <c r="BC61" s="809"/>
      <c r="BD61" s="809"/>
      <c r="BE61" s="800"/>
      <c r="BF61" s="800"/>
      <c r="BG61" s="800"/>
      <c r="BH61" s="800"/>
      <c r="BI61" s="801"/>
      <c r="BJ61" s="96"/>
      <c r="BK61" s="96"/>
      <c r="BL61" s="96"/>
      <c r="BM61" s="96"/>
      <c r="BN61" s="96"/>
      <c r="BO61" s="105"/>
      <c r="BP61" s="105"/>
      <c r="BQ61" s="102">
        <v>55</v>
      </c>
      <c r="BR61" s="103"/>
      <c r="BS61" s="744"/>
      <c r="BT61" s="745"/>
      <c r="BU61" s="745"/>
      <c r="BV61" s="745"/>
      <c r="BW61" s="745"/>
      <c r="BX61" s="745"/>
      <c r="BY61" s="745"/>
      <c r="BZ61" s="745"/>
      <c r="CA61" s="745"/>
      <c r="CB61" s="745"/>
      <c r="CC61" s="745"/>
      <c r="CD61" s="745"/>
      <c r="CE61" s="745"/>
      <c r="CF61" s="745"/>
      <c r="CG61" s="746"/>
      <c r="CH61" s="755"/>
      <c r="CI61" s="756"/>
      <c r="CJ61" s="756"/>
      <c r="CK61" s="756"/>
      <c r="CL61" s="757"/>
      <c r="CM61" s="755"/>
      <c r="CN61" s="756"/>
      <c r="CO61" s="756"/>
      <c r="CP61" s="756"/>
      <c r="CQ61" s="757"/>
      <c r="CR61" s="755"/>
      <c r="CS61" s="756"/>
      <c r="CT61" s="756"/>
      <c r="CU61" s="756"/>
      <c r="CV61" s="757"/>
      <c r="CW61" s="755"/>
      <c r="CX61" s="756"/>
      <c r="CY61" s="756"/>
      <c r="CZ61" s="756"/>
      <c r="DA61" s="757"/>
      <c r="DB61" s="755"/>
      <c r="DC61" s="756"/>
      <c r="DD61" s="756"/>
      <c r="DE61" s="756"/>
      <c r="DF61" s="757"/>
      <c r="DG61" s="755"/>
      <c r="DH61" s="756"/>
      <c r="DI61" s="756"/>
      <c r="DJ61" s="756"/>
      <c r="DK61" s="757"/>
      <c r="DL61" s="755"/>
      <c r="DM61" s="756"/>
      <c r="DN61" s="756"/>
      <c r="DO61" s="756"/>
      <c r="DP61" s="757"/>
      <c r="DQ61" s="755"/>
      <c r="DR61" s="756"/>
      <c r="DS61" s="756"/>
      <c r="DT61" s="756"/>
      <c r="DU61" s="757"/>
      <c r="DV61" s="744"/>
      <c r="DW61" s="745"/>
      <c r="DX61" s="745"/>
      <c r="DY61" s="745"/>
      <c r="DZ61" s="758"/>
      <c r="EA61" s="93"/>
    </row>
    <row r="62" spans="1:131" ht="26.25" customHeight="1" x14ac:dyDescent="0.15">
      <c r="A62" s="102">
        <v>35</v>
      </c>
      <c r="B62" s="731"/>
      <c r="C62" s="732"/>
      <c r="D62" s="732"/>
      <c r="E62" s="732"/>
      <c r="F62" s="732"/>
      <c r="G62" s="732"/>
      <c r="H62" s="732"/>
      <c r="I62" s="732"/>
      <c r="J62" s="732"/>
      <c r="K62" s="732"/>
      <c r="L62" s="732"/>
      <c r="M62" s="732"/>
      <c r="N62" s="732"/>
      <c r="O62" s="732"/>
      <c r="P62" s="733"/>
      <c r="Q62" s="805"/>
      <c r="R62" s="806"/>
      <c r="S62" s="806"/>
      <c r="T62" s="806"/>
      <c r="U62" s="806"/>
      <c r="V62" s="806"/>
      <c r="W62" s="806"/>
      <c r="X62" s="806"/>
      <c r="Y62" s="806"/>
      <c r="Z62" s="806"/>
      <c r="AA62" s="806"/>
      <c r="AB62" s="806"/>
      <c r="AC62" s="806"/>
      <c r="AD62" s="806"/>
      <c r="AE62" s="807"/>
      <c r="AF62" s="737"/>
      <c r="AG62" s="738"/>
      <c r="AH62" s="738"/>
      <c r="AI62" s="738"/>
      <c r="AJ62" s="739"/>
      <c r="AK62" s="808"/>
      <c r="AL62" s="806"/>
      <c r="AM62" s="806"/>
      <c r="AN62" s="806"/>
      <c r="AO62" s="806"/>
      <c r="AP62" s="806"/>
      <c r="AQ62" s="806"/>
      <c r="AR62" s="806"/>
      <c r="AS62" s="806"/>
      <c r="AT62" s="806"/>
      <c r="AU62" s="806"/>
      <c r="AV62" s="806"/>
      <c r="AW62" s="806"/>
      <c r="AX62" s="806"/>
      <c r="AY62" s="806"/>
      <c r="AZ62" s="809"/>
      <c r="BA62" s="809"/>
      <c r="BB62" s="809"/>
      <c r="BC62" s="809"/>
      <c r="BD62" s="809"/>
      <c r="BE62" s="800"/>
      <c r="BF62" s="800"/>
      <c r="BG62" s="800"/>
      <c r="BH62" s="800"/>
      <c r="BI62" s="801"/>
      <c r="BJ62" s="817" t="s">
        <v>341</v>
      </c>
      <c r="BK62" s="778"/>
      <c r="BL62" s="778"/>
      <c r="BM62" s="778"/>
      <c r="BN62" s="779"/>
      <c r="BO62" s="105"/>
      <c r="BP62" s="105"/>
      <c r="BQ62" s="102">
        <v>56</v>
      </c>
      <c r="BR62" s="103"/>
      <c r="BS62" s="744"/>
      <c r="BT62" s="745"/>
      <c r="BU62" s="745"/>
      <c r="BV62" s="745"/>
      <c r="BW62" s="745"/>
      <c r="BX62" s="745"/>
      <c r="BY62" s="745"/>
      <c r="BZ62" s="745"/>
      <c r="CA62" s="745"/>
      <c r="CB62" s="745"/>
      <c r="CC62" s="745"/>
      <c r="CD62" s="745"/>
      <c r="CE62" s="745"/>
      <c r="CF62" s="745"/>
      <c r="CG62" s="746"/>
      <c r="CH62" s="755"/>
      <c r="CI62" s="756"/>
      <c r="CJ62" s="756"/>
      <c r="CK62" s="756"/>
      <c r="CL62" s="757"/>
      <c r="CM62" s="755"/>
      <c r="CN62" s="756"/>
      <c r="CO62" s="756"/>
      <c r="CP62" s="756"/>
      <c r="CQ62" s="757"/>
      <c r="CR62" s="755"/>
      <c r="CS62" s="756"/>
      <c r="CT62" s="756"/>
      <c r="CU62" s="756"/>
      <c r="CV62" s="757"/>
      <c r="CW62" s="755"/>
      <c r="CX62" s="756"/>
      <c r="CY62" s="756"/>
      <c r="CZ62" s="756"/>
      <c r="DA62" s="757"/>
      <c r="DB62" s="755"/>
      <c r="DC62" s="756"/>
      <c r="DD62" s="756"/>
      <c r="DE62" s="756"/>
      <c r="DF62" s="757"/>
      <c r="DG62" s="755"/>
      <c r="DH62" s="756"/>
      <c r="DI62" s="756"/>
      <c r="DJ62" s="756"/>
      <c r="DK62" s="757"/>
      <c r="DL62" s="755"/>
      <c r="DM62" s="756"/>
      <c r="DN62" s="756"/>
      <c r="DO62" s="756"/>
      <c r="DP62" s="757"/>
      <c r="DQ62" s="755"/>
      <c r="DR62" s="756"/>
      <c r="DS62" s="756"/>
      <c r="DT62" s="756"/>
      <c r="DU62" s="757"/>
      <c r="DV62" s="744"/>
      <c r="DW62" s="745"/>
      <c r="DX62" s="745"/>
      <c r="DY62" s="745"/>
      <c r="DZ62" s="758"/>
      <c r="EA62" s="93"/>
    </row>
    <row r="63" spans="1:131" ht="26.25" customHeight="1" thickBot="1" x14ac:dyDescent="0.2">
      <c r="A63" s="104" t="s">
        <v>322</v>
      </c>
      <c r="B63" s="762" t="s">
        <v>342</v>
      </c>
      <c r="C63" s="763"/>
      <c r="D63" s="763"/>
      <c r="E63" s="763"/>
      <c r="F63" s="763"/>
      <c r="G63" s="763"/>
      <c r="H63" s="763"/>
      <c r="I63" s="763"/>
      <c r="J63" s="763"/>
      <c r="K63" s="763"/>
      <c r="L63" s="763"/>
      <c r="M63" s="763"/>
      <c r="N63" s="763"/>
      <c r="O63" s="763"/>
      <c r="P63" s="764"/>
      <c r="Q63" s="810"/>
      <c r="R63" s="811"/>
      <c r="S63" s="811"/>
      <c r="T63" s="811"/>
      <c r="U63" s="811"/>
      <c r="V63" s="811"/>
      <c r="W63" s="811"/>
      <c r="X63" s="811"/>
      <c r="Y63" s="811"/>
      <c r="Z63" s="811"/>
      <c r="AA63" s="811"/>
      <c r="AB63" s="811"/>
      <c r="AC63" s="811"/>
      <c r="AD63" s="811"/>
      <c r="AE63" s="812"/>
      <c r="AF63" s="813">
        <v>50</v>
      </c>
      <c r="AG63" s="814"/>
      <c r="AH63" s="814"/>
      <c r="AI63" s="814"/>
      <c r="AJ63" s="815"/>
      <c r="AK63" s="816"/>
      <c r="AL63" s="811"/>
      <c r="AM63" s="811"/>
      <c r="AN63" s="811"/>
      <c r="AO63" s="811"/>
      <c r="AP63" s="814">
        <v>1530</v>
      </c>
      <c r="AQ63" s="814"/>
      <c r="AR63" s="814"/>
      <c r="AS63" s="814"/>
      <c r="AT63" s="814"/>
      <c r="AU63" s="814">
        <v>923</v>
      </c>
      <c r="AV63" s="814"/>
      <c r="AW63" s="814"/>
      <c r="AX63" s="814"/>
      <c r="AY63" s="814"/>
      <c r="AZ63" s="818"/>
      <c r="BA63" s="818"/>
      <c r="BB63" s="818"/>
      <c r="BC63" s="818"/>
      <c r="BD63" s="818"/>
      <c r="BE63" s="819"/>
      <c r="BF63" s="819"/>
      <c r="BG63" s="819"/>
      <c r="BH63" s="819"/>
      <c r="BI63" s="820"/>
      <c r="BJ63" s="821" t="s">
        <v>64</v>
      </c>
      <c r="BK63" s="822"/>
      <c r="BL63" s="822"/>
      <c r="BM63" s="822"/>
      <c r="BN63" s="823"/>
      <c r="BO63" s="105"/>
      <c r="BP63" s="105"/>
      <c r="BQ63" s="102">
        <v>57</v>
      </c>
      <c r="BR63" s="103"/>
      <c r="BS63" s="744"/>
      <c r="BT63" s="745"/>
      <c r="BU63" s="745"/>
      <c r="BV63" s="745"/>
      <c r="BW63" s="745"/>
      <c r="BX63" s="745"/>
      <c r="BY63" s="745"/>
      <c r="BZ63" s="745"/>
      <c r="CA63" s="745"/>
      <c r="CB63" s="745"/>
      <c r="CC63" s="745"/>
      <c r="CD63" s="745"/>
      <c r="CE63" s="745"/>
      <c r="CF63" s="745"/>
      <c r="CG63" s="746"/>
      <c r="CH63" s="755"/>
      <c r="CI63" s="756"/>
      <c r="CJ63" s="756"/>
      <c r="CK63" s="756"/>
      <c r="CL63" s="757"/>
      <c r="CM63" s="755"/>
      <c r="CN63" s="756"/>
      <c r="CO63" s="756"/>
      <c r="CP63" s="756"/>
      <c r="CQ63" s="757"/>
      <c r="CR63" s="755"/>
      <c r="CS63" s="756"/>
      <c r="CT63" s="756"/>
      <c r="CU63" s="756"/>
      <c r="CV63" s="757"/>
      <c r="CW63" s="755"/>
      <c r="CX63" s="756"/>
      <c r="CY63" s="756"/>
      <c r="CZ63" s="756"/>
      <c r="DA63" s="757"/>
      <c r="DB63" s="755"/>
      <c r="DC63" s="756"/>
      <c r="DD63" s="756"/>
      <c r="DE63" s="756"/>
      <c r="DF63" s="757"/>
      <c r="DG63" s="755"/>
      <c r="DH63" s="756"/>
      <c r="DI63" s="756"/>
      <c r="DJ63" s="756"/>
      <c r="DK63" s="757"/>
      <c r="DL63" s="755"/>
      <c r="DM63" s="756"/>
      <c r="DN63" s="756"/>
      <c r="DO63" s="756"/>
      <c r="DP63" s="757"/>
      <c r="DQ63" s="755"/>
      <c r="DR63" s="756"/>
      <c r="DS63" s="756"/>
      <c r="DT63" s="756"/>
      <c r="DU63" s="757"/>
      <c r="DV63" s="744"/>
      <c r="DW63" s="745"/>
      <c r="DX63" s="745"/>
      <c r="DY63" s="745"/>
      <c r="DZ63" s="758"/>
      <c r="EA63" s="93"/>
    </row>
    <row r="64" spans="1:131" ht="26.25" customHeight="1" x14ac:dyDescent="0.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2">
        <v>58</v>
      </c>
      <c r="BR64" s="103"/>
      <c r="BS64" s="744"/>
      <c r="BT64" s="745"/>
      <c r="BU64" s="745"/>
      <c r="BV64" s="745"/>
      <c r="BW64" s="745"/>
      <c r="BX64" s="745"/>
      <c r="BY64" s="745"/>
      <c r="BZ64" s="745"/>
      <c r="CA64" s="745"/>
      <c r="CB64" s="745"/>
      <c r="CC64" s="745"/>
      <c r="CD64" s="745"/>
      <c r="CE64" s="745"/>
      <c r="CF64" s="745"/>
      <c r="CG64" s="746"/>
      <c r="CH64" s="755"/>
      <c r="CI64" s="756"/>
      <c r="CJ64" s="756"/>
      <c r="CK64" s="756"/>
      <c r="CL64" s="757"/>
      <c r="CM64" s="755"/>
      <c r="CN64" s="756"/>
      <c r="CO64" s="756"/>
      <c r="CP64" s="756"/>
      <c r="CQ64" s="757"/>
      <c r="CR64" s="755"/>
      <c r="CS64" s="756"/>
      <c r="CT64" s="756"/>
      <c r="CU64" s="756"/>
      <c r="CV64" s="757"/>
      <c r="CW64" s="755"/>
      <c r="CX64" s="756"/>
      <c r="CY64" s="756"/>
      <c r="CZ64" s="756"/>
      <c r="DA64" s="757"/>
      <c r="DB64" s="755"/>
      <c r="DC64" s="756"/>
      <c r="DD64" s="756"/>
      <c r="DE64" s="756"/>
      <c r="DF64" s="757"/>
      <c r="DG64" s="755"/>
      <c r="DH64" s="756"/>
      <c r="DI64" s="756"/>
      <c r="DJ64" s="756"/>
      <c r="DK64" s="757"/>
      <c r="DL64" s="755"/>
      <c r="DM64" s="756"/>
      <c r="DN64" s="756"/>
      <c r="DO64" s="756"/>
      <c r="DP64" s="757"/>
      <c r="DQ64" s="755"/>
      <c r="DR64" s="756"/>
      <c r="DS64" s="756"/>
      <c r="DT64" s="756"/>
      <c r="DU64" s="757"/>
      <c r="DV64" s="744"/>
      <c r="DW64" s="745"/>
      <c r="DX64" s="745"/>
      <c r="DY64" s="745"/>
      <c r="DZ64" s="758"/>
      <c r="EA64" s="93"/>
    </row>
    <row r="65" spans="1:131" ht="26.25" customHeight="1" thickBot="1" x14ac:dyDescent="0.2">
      <c r="A65" s="96" t="s">
        <v>343</v>
      </c>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105"/>
      <c r="BF65" s="105"/>
      <c r="BG65" s="105"/>
      <c r="BH65" s="105"/>
      <c r="BI65" s="105"/>
      <c r="BJ65" s="105"/>
      <c r="BK65" s="105"/>
      <c r="BL65" s="105"/>
      <c r="BM65" s="105"/>
      <c r="BN65" s="105"/>
      <c r="BO65" s="105"/>
      <c r="BP65" s="105"/>
      <c r="BQ65" s="102">
        <v>59</v>
      </c>
      <c r="BR65" s="103"/>
      <c r="BS65" s="744"/>
      <c r="BT65" s="745"/>
      <c r="BU65" s="745"/>
      <c r="BV65" s="745"/>
      <c r="BW65" s="745"/>
      <c r="BX65" s="745"/>
      <c r="BY65" s="745"/>
      <c r="BZ65" s="745"/>
      <c r="CA65" s="745"/>
      <c r="CB65" s="745"/>
      <c r="CC65" s="745"/>
      <c r="CD65" s="745"/>
      <c r="CE65" s="745"/>
      <c r="CF65" s="745"/>
      <c r="CG65" s="746"/>
      <c r="CH65" s="755"/>
      <c r="CI65" s="756"/>
      <c r="CJ65" s="756"/>
      <c r="CK65" s="756"/>
      <c r="CL65" s="757"/>
      <c r="CM65" s="755"/>
      <c r="CN65" s="756"/>
      <c r="CO65" s="756"/>
      <c r="CP65" s="756"/>
      <c r="CQ65" s="757"/>
      <c r="CR65" s="755"/>
      <c r="CS65" s="756"/>
      <c r="CT65" s="756"/>
      <c r="CU65" s="756"/>
      <c r="CV65" s="757"/>
      <c r="CW65" s="755"/>
      <c r="CX65" s="756"/>
      <c r="CY65" s="756"/>
      <c r="CZ65" s="756"/>
      <c r="DA65" s="757"/>
      <c r="DB65" s="755"/>
      <c r="DC65" s="756"/>
      <c r="DD65" s="756"/>
      <c r="DE65" s="756"/>
      <c r="DF65" s="757"/>
      <c r="DG65" s="755"/>
      <c r="DH65" s="756"/>
      <c r="DI65" s="756"/>
      <c r="DJ65" s="756"/>
      <c r="DK65" s="757"/>
      <c r="DL65" s="755"/>
      <c r="DM65" s="756"/>
      <c r="DN65" s="756"/>
      <c r="DO65" s="756"/>
      <c r="DP65" s="757"/>
      <c r="DQ65" s="755"/>
      <c r="DR65" s="756"/>
      <c r="DS65" s="756"/>
      <c r="DT65" s="756"/>
      <c r="DU65" s="757"/>
      <c r="DV65" s="744"/>
      <c r="DW65" s="745"/>
      <c r="DX65" s="745"/>
      <c r="DY65" s="745"/>
      <c r="DZ65" s="758"/>
      <c r="EA65" s="93"/>
    </row>
    <row r="66" spans="1:131" ht="26.25" customHeight="1" x14ac:dyDescent="0.15">
      <c r="A66" s="716" t="s">
        <v>344</v>
      </c>
      <c r="B66" s="717"/>
      <c r="C66" s="717"/>
      <c r="D66" s="717"/>
      <c r="E66" s="717"/>
      <c r="F66" s="717"/>
      <c r="G66" s="717"/>
      <c r="H66" s="717"/>
      <c r="I66" s="717"/>
      <c r="J66" s="717"/>
      <c r="K66" s="717"/>
      <c r="L66" s="717"/>
      <c r="M66" s="717"/>
      <c r="N66" s="717"/>
      <c r="O66" s="717"/>
      <c r="P66" s="718"/>
      <c r="Q66" s="693" t="s">
        <v>326</v>
      </c>
      <c r="R66" s="694"/>
      <c r="S66" s="694"/>
      <c r="T66" s="694"/>
      <c r="U66" s="695"/>
      <c r="V66" s="693" t="s">
        <v>327</v>
      </c>
      <c r="W66" s="694"/>
      <c r="X66" s="694"/>
      <c r="Y66" s="694"/>
      <c r="Z66" s="695"/>
      <c r="AA66" s="693" t="s">
        <v>328</v>
      </c>
      <c r="AB66" s="694"/>
      <c r="AC66" s="694"/>
      <c r="AD66" s="694"/>
      <c r="AE66" s="695"/>
      <c r="AF66" s="824" t="s">
        <v>329</v>
      </c>
      <c r="AG66" s="785"/>
      <c r="AH66" s="785"/>
      <c r="AI66" s="785"/>
      <c r="AJ66" s="825"/>
      <c r="AK66" s="693" t="s">
        <v>330</v>
      </c>
      <c r="AL66" s="717"/>
      <c r="AM66" s="717"/>
      <c r="AN66" s="717"/>
      <c r="AO66" s="718"/>
      <c r="AP66" s="693" t="s">
        <v>331</v>
      </c>
      <c r="AQ66" s="694"/>
      <c r="AR66" s="694"/>
      <c r="AS66" s="694"/>
      <c r="AT66" s="695"/>
      <c r="AU66" s="693" t="s">
        <v>345</v>
      </c>
      <c r="AV66" s="694"/>
      <c r="AW66" s="694"/>
      <c r="AX66" s="694"/>
      <c r="AY66" s="695"/>
      <c r="AZ66" s="693" t="s">
        <v>308</v>
      </c>
      <c r="BA66" s="694"/>
      <c r="BB66" s="694"/>
      <c r="BC66" s="694"/>
      <c r="BD66" s="705"/>
      <c r="BE66" s="105"/>
      <c r="BF66" s="105"/>
      <c r="BG66" s="105"/>
      <c r="BH66" s="105"/>
      <c r="BI66" s="105"/>
      <c r="BJ66" s="105"/>
      <c r="BK66" s="105"/>
      <c r="BL66" s="105"/>
      <c r="BM66" s="105"/>
      <c r="BN66" s="105"/>
      <c r="BO66" s="105"/>
      <c r="BP66" s="105"/>
      <c r="BQ66" s="102">
        <v>60</v>
      </c>
      <c r="BR66" s="107"/>
      <c r="BS66" s="829"/>
      <c r="BT66" s="830"/>
      <c r="BU66" s="830"/>
      <c r="BV66" s="830"/>
      <c r="BW66" s="830"/>
      <c r="BX66" s="830"/>
      <c r="BY66" s="830"/>
      <c r="BZ66" s="830"/>
      <c r="CA66" s="830"/>
      <c r="CB66" s="830"/>
      <c r="CC66" s="830"/>
      <c r="CD66" s="830"/>
      <c r="CE66" s="830"/>
      <c r="CF66" s="830"/>
      <c r="CG66" s="835"/>
      <c r="CH66" s="832"/>
      <c r="CI66" s="833"/>
      <c r="CJ66" s="833"/>
      <c r="CK66" s="833"/>
      <c r="CL66" s="834"/>
      <c r="CM66" s="832"/>
      <c r="CN66" s="833"/>
      <c r="CO66" s="833"/>
      <c r="CP66" s="833"/>
      <c r="CQ66" s="834"/>
      <c r="CR66" s="832"/>
      <c r="CS66" s="833"/>
      <c r="CT66" s="833"/>
      <c r="CU66" s="833"/>
      <c r="CV66" s="834"/>
      <c r="CW66" s="832"/>
      <c r="CX66" s="833"/>
      <c r="CY66" s="833"/>
      <c r="CZ66" s="833"/>
      <c r="DA66" s="834"/>
      <c r="DB66" s="832"/>
      <c r="DC66" s="833"/>
      <c r="DD66" s="833"/>
      <c r="DE66" s="833"/>
      <c r="DF66" s="834"/>
      <c r="DG66" s="832"/>
      <c r="DH66" s="833"/>
      <c r="DI66" s="833"/>
      <c r="DJ66" s="833"/>
      <c r="DK66" s="834"/>
      <c r="DL66" s="832"/>
      <c r="DM66" s="833"/>
      <c r="DN66" s="833"/>
      <c r="DO66" s="833"/>
      <c r="DP66" s="834"/>
      <c r="DQ66" s="832"/>
      <c r="DR66" s="833"/>
      <c r="DS66" s="833"/>
      <c r="DT66" s="833"/>
      <c r="DU66" s="834"/>
      <c r="DV66" s="829"/>
      <c r="DW66" s="830"/>
      <c r="DX66" s="830"/>
      <c r="DY66" s="830"/>
      <c r="DZ66" s="831"/>
      <c r="EA66" s="93"/>
    </row>
    <row r="67" spans="1:131" ht="26.25" customHeight="1" thickBot="1" x14ac:dyDescent="0.2">
      <c r="A67" s="719"/>
      <c r="B67" s="720"/>
      <c r="C67" s="720"/>
      <c r="D67" s="720"/>
      <c r="E67" s="720"/>
      <c r="F67" s="720"/>
      <c r="G67" s="720"/>
      <c r="H67" s="720"/>
      <c r="I67" s="720"/>
      <c r="J67" s="720"/>
      <c r="K67" s="720"/>
      <c r="L67" s="720"/>
      <c r="M67" s="720"/>
      <c r="N67" s="720"/>
      <c r="O67" s="720"/>
      <c r="P67" s="721"/>
      <c r="Q67" s="696"/>
      <c r="R67" s="697"/>
      <c r="S67" s="697"/>
      <c r="T67" s="697"/>
      <c r="U67" s="698"/>
      <c r="V67" s="696"/>
      <c r="W67" s="697"/>
      <c r="X67" s="697"/>
      <c r="Y67" s="697"/>
      <c r="Z67" s="698"/>
      <c r="AA67" s="696"/>
      <c r="AB67" s="697"/>
      <c r="AC67" s="697"/>
      <c r="AD67" s="697"/>
      <c r="AE67" s="698"/>
      <c r="AF67" s="826"/>
      <c r="AG67" s="788"/>
      <c r="AH67" s="788"/>
      <c r="AI67" s="788"/>
      <c r="AJ67" s="827"/>
      <c r="AK67" s="828"/>
      <c r="AL67" s="720"/>
      <c r="AM67" s="720"/>
      <c r="AN67" s="720"/>
      <c r="AO67" s="721"/>
      <c r="AP67" s="696"/>
      <c r="AQ67" s="697"/>
      <c r="AR67" s="697"/>
      <c r="AS67" s="697"/>
      <c r="AT67" s="698"/>
      <c r="AU67" s="696"/>
      <c r="AV67" s="697"/>
      <c r="AW67" s="697"/>
      <c r="AX67" s="697"/>
      <c r="AY67" s="698"/>
      <c r="AZ67" s="696"/>
      <c r="BA67" s="697"/>
      <c r="BB67" s="697"/>
      <c r="BC67" s="697"/>
      <c r="BD67" s="706"/>
      <c r="BE67" s="105"/>
      <c r="BF67" s="105"/>
      <c r="BG67" s="105"/>
      <c r="BH67" s="105"/>
      <c r="BI67" s="105"/>
      <c r="BJ67" s="105"/>
      <c r="BK67" s="105"/>
      <c r="BL67" s="105"/>
      <c r="BM67" s="105"/>
      <c r="BN67" s="105"/>
      <c r="BO67" s="105"/>
      <c r="BP67" s="105"/>
      <c r="BQ67" s="102">
        <v>61</v>
      </c>
      <c r="BR67" s="107"/>
      <c r="BS67" s="829"/>
      <c r="BT67" s="830"/>
      <c r="BU67" s="830"/>
      <c r="BV67" s="830"/>
      <c r="BW67" s="830"/>
      <c r="BX67" s="830"/>
      <c r="BY67" s="830"/>
      <c r="BZ67" s="830"/>
      <c r="CA67" s="830"/>
      <c r="CB67" s="830"/>
      <c r="CC67" s="830"/>
      <c r="CD67" s="830"/>
      <c r="CE67" s="830"/>
      <c r="CF67" s="830"/>
      <c r="CG67" s="835"/>
      <c r="CH67" s="832"/>
      <c r="CI67" s="833"/>
      <c r="CJ67" s="833"/>
      <c r="CK67" s="833"/>
      <c r="CL67" s="834"/>
      <c r="CM67" s="832"/>
      <c r="CN67" s="833"/>
      <c r="CO67" s="833"/>
      <c r="CP67" s="833"/>
      <c r="CQ67" s="834"/>
      <c r="CR67" s="832"/>
      <c r="CS67" s="833"/>
      <c r="CT67" s="833"/>
      <c r="CU67" s="833"/>
      <c r="CV67" s="834"/>
      <c r="CW67" s="832"/>
      <c r="CX67" s="833"/>
      <c r="CY67" s="833"/>
      <c r="CZ67" s="833"/>
      <c r="DA67" s="834"/>
      <c r="DB67" s="832"/>
      <c r="DC67" s="833"/>
      <c r="DD67" s="833"/>
      <c r="DE67" s="833"/>
      <c r="DF67" s="834"/>
      <c r="DG67" s="832"/>
      <c r="DH67" s="833"/>
      <c r="DI67" s="833"/>
      <c r="DJ67" s="833"/>
      <c r="DK67" s="834"/>
      <c r="DL67" s="832"/>
      <c r="DM67" s="833"/>
      <c r="DN67" s="833"/>
      <c r="DO67" s="833"/>
      <c r="DP67" s="834"/>
      <c r="DQ67" s="832"/>
      <c r="DR67" s="833"/>
      <c r="DS67" s="833"/>
      <c r="DT67" s="833"/>
      <c r="DU67" s="834"/>
      <c r="DV67" s="829"/>
      <c r="DW67" s="830"/>
      <c r="DX67" s="830"/>
      <c r="DY67" s="830"/>
      <c r="DZ67" s="831"/>
      <c r="EA67" s="93"/>
    </row>
    <row r="68" spans="1:131" ht="26.25" customHeight="1" thickTop="1" x14ac:dyDescent="0.15">
      <c r="A68" s="100">
        <v>1</v>
      </c>
      <c r="B68" s="839" t="s">
        <v>346</v>
      </c>
      <c r="C68" s="840"/>
      <c r="D68" s="840"/>
      <c r="E68" s="840"/>
      <c r="F68" s="840"/>
      <c r="G68" s="840"/>
      <c r="H68" s="840"/>
      <c r="I68" s="840"/>
      <c r="J68" s="840"/>
      <c r="K68" s="840"/>
      <c r="L68" s="840"/>
      <c r="M68" s="840"/>
      <c r="N68" s="840"/>
      <c r="O68" s="840"/>
      <c r="P68" s="841"/>
      <c r="Q68" s="842">
        <v>503</v>
      </c>
      <c r="R68" s="836"/>
      <c r="S68" s="836"/>
      <c r="T68" s="836"/>
      <c r="U68" s="836"/>
      <c r="V68" s="836">
        <v>493</v>
      </c>
      <c r="W68" s="836"/>
      <c r="X68" s="836"/>
      <c r="Y68" s="836"/>
      <c r="Z68" s="836"/>
      <c r="AA68" s="836">
        <v>10</v>
      </c>
      <c r="AB68" s="836"/>
      <c r="AC68" s="836"/>
      <c r="AD68" s="836"/>
      <c r="AE68" s="836"/>
      <c r="AF68" s="836">
        <v>10</v>
      </c>
      <c r="AG68" s="836"/>
      <c r="AH68" s="836"/>
      <c r="AI68" s="836"/>
      <c r="AJ68" s="836"/>
      <c r="AK68" s="836" t="s">
        <v>320</v>
      </c>
      <c r="AL68" s="836"/>
      <c r="AM68" s="836"/>
      <c r="AN68" s="836"/>
      <c r="AO68" s="836"/>
      <c r="AP68" s="836" t="s">
        <v>320</v>
      </c>
      <c r="AQ68" s="836"/>
      <c r="AR68" s="836"/>
      <c r="AS68" s="836"/>
      <c r="AT68" s="836"/>
      <c r="AU68" s="836" t="s">
        <v>320</v>
      </c>
      <c r="AV68" s="836"/>
      <c r="AW68" s="836"/>
      <c r="AX68" s="836"/>
      <c r="AY68" s="836"/>
      <c r="AZ68" s="837"/>
      <c r="BA68" s="837"/>
      <c r="BB68" s="837"/>
      <c r="BC68" s="837"/>
      <c r="BD68" s="838"/>
      <c r="BE68" s="105"/>
      <c r="BF68" s="105"/>
      <c r="BG68" s="105"/>
      <c r="BH68" s="105"/>
      <c r="BI68" s="105"/>
      <c r="BJ68" s="105"/>
      <c r="BK68" s="105"/>
      <c r="BL68" s="105"/>
      <c r="BM68" s="105"/>
      <c r="BN68" s="105"/>
      <c r="BO68" s="105"/>
      <c r="BP68" s="105"/>
      <c r="BQ68" s="102">
        <v>62</v>
      </c>
      <c r="BR68" s="107"/>
      <c r="BS68" s="829"/>
      <c r="BT68" s="830"/>
      <c r="BU68" s="830"/>
      <c r="BV68" s="830"/>
      <c r="BW68" s="830"/>
      <c r="BX68" s="830"/>
      <c r="BY68" s="830"/>
      <c r="BZ68" s="830"/>
      <c r="CA68" s="830"/>
      <c r="CB68" s="830"/>
      <c r="CC68" s="830"/>
      <c r="CD68" s="830"/>
      <c r="CE68" s="830"/>
      <c r="CF68" s="830"/>
      <c r="CG68" s="835"/>
      <c r="CH68" s="832"/>
      <c r="CI68" s="833"/>
      <c r="CJ68" s="833"/>
      <c r="CK68" s="833"/>
      <c r="CL68" s="834"/>
      <c r="CM68" s="832"/>
      <c r="CN68" s="833"/>
      <c r="CO68" s="833"/>
      <c r="CP68" s="833"/>
      <c r="CQ68" s="834"/>
      <c r="CR68" s="832"/>
      <c r="CS68" s="833"/>
      <c r="CT68" s="833"/>
      <c r="CU68" s="833"/>
      <c r="CV68" s="834"/>
      <c r="CW68" s="832"/>
      <c r="CX68" s="833"/>
      <c r="CY68" s="833"/>
      <c r="CZ68" s="833"/>
      <c r="DA68" s="834"/>
      <c r="DB68" s="832"/>
      <c r="DC68" s="833"/>
      <c r="DD68" s="833"/>
      <c r="DE68" s="833"/>
      <c r="DF68" s="834"/>
      <c r="DG68" s="832"/>
      <c r="DH68" s="833"/>
      <c r="DI68" s="833"/>
      <c r="DJ68" s="833"/>
      <c r="DK68" s="834"/>
      <c r="DL68" s="832"/>
      <c r="DM68" s="833"/>
      <c r="DN68" s="833"/>
      <c r="DO68" s="833"/>
      <c r="DP68" s="834"/>
      <c r="DQ68" s="832"/>
      <c r="DR68" s="833"/>
      <c r="DS68" s="833"/>
      <c r="DT68" s="833"/>
      <c r="DU68" s="834"/>
      <c r="DV68" s="829"/>
      <c r="DW68" s="830"/>
      <c r="DX68" s="830"/>
      <c r="DY68" s="830"/>
      <c r="DZ68" s="831"/>
      <c r="EA68" s="93"/>
    </row>
    <row r="69" spans="1:131" ht="26.25" customHeight="1" x14ac:dyDescent="0.15">
      <c r="A69" s="102">
        <v>2</v>
      </c>
      <c r="B69" s="843" t="s">
        <v>347</v>
      </c>
      <c r="C69" s="844"/>
      <c r="D69" s="844"/>
      <c r="E69" s="844"/>
      <c r="F69" s="844"/>
      <c r="G69" s="844"/>
      <c r="H69" s="844"/>
      <c r="I69" s="844"/>
      <c r="J69" s="844"/>
      <c r="K69" s="844"/>
      <c r="L69" s="844"/>
      <c r="M69" s="844"/>
      <c r="N69" s="844"/>
      <c r="O69" s="844"/>
      <c r="P69" s="845"/>
      <c r="Q69" s="846">
        <v>19</v>
      </c>
      <c r="R69" s="803"/>
      <c r="S69" s="803"/>
      <c r="T69" s="803"/>
      <c r="U69" s="803"/>
      <c r="V69" s="803">
        <v>18</v>
      </c>
      <c r="W69" s="803"/>
      <c r="X69" s="803"/>
      <c r="Y69" s="803"/>
      <c r="Z69" s="803"/>
      <c r="AA69" s="803">
        <v>1</v>
      </c>
      <c r="AB69" s="803"/>
      <c r="AC69" s="803"/>
      <c r="AD69" s="803"/>
      <c r="AE69" s="803"/>
      <c r="AF69" s="803">
        <v>1</v>
      </c>
      <c r="AG69" s="803"/>
      <c r="AH69" s="803"/>
      <c r="AI69" s="803"/>
      <c r="AJ69" s="803"/>
      <c r="AK69" s="803" t="s">
        <v>320</v>
      </c>
      <c r="AL69" s="803"/>
      <c r="AM69" s="803"/>
      <c r="AN69" s="803"/>
      <c r="AO69" s="803"/>
      <c r="AP69" s="803" t="s">
        <v>320</v>
      </c>
      <c r="AQ69" s="803"/>
      <c r="AR69" s="803"/>
      <c r="AS69" s="803"/>
      <c r="AT69" s="803"/>
      <c r="AU69" s="803" t="s">
        <v>320</v>
      </c>
      <c r="AV69" s="803"/>
      <c r="AW69" s="803"/>
      <c r="AX69" s="803"/>
      <c r="AY69" s="803"/>
      <c r="AZ69" s="800"/>
      <c r="BA69" s="800"/>
      <c r="BB69" s="800"/>
      <c r="BC69" s="800"/>
      <c r="BD69" s="801"/>
      <c r="BE69" s="105"/>
      <c r="BF69" s="105"/>
      <c r="BG69" s="105"/>
      <c r="BH69" s="105"/>
      <c r="BI69" s="105"/>
      <c r="BJ69" s="105"/>
      <c r="BK69" s="105"/>
      <c r="BL69" s="105"/>
      <c r="BM69" s="105"/>
      <c r="BN69" s="105"/>
      <c r="BO69" s="105"/>
      <c r="BP69" s="105"/>
      <c r="BQ69" s="102">
        <v>63</v>
      </c>
      <c r="BR69" s="107"/>
      <c r="BS69" s="829"/>
      <c r="BT69" s="830"/>
      <c r="BU69" s="830"/>
      <c r="BV69" s="830"/>
      <c r="BW69" s="830"/>
      <c r="BX69" s="830"/>
      <c r="BY69" s="830"/>
      <c r="BZ69" s="830"/>
      <c r="CA69" s="830"/>
      <c r="CB69" s="830"/>
      <c r="CC69" s="830"/>
      <c r="CD69" s="830"/>
      <c r="CE69" s="830"/>
      <c r="CF69" s="830"/>
      <c r="CG69" s="835"/>
      <c r="CH69" s="832"/>
      <c r="CI69" s="833"/>
      <c r="CJ69" s="833"/>
      <c r="CK69" s="833"/>
      <c r="CL69" s="834"/>
      <c r="CM69" s="832"/>
      <c r="CN69" s="833"/>
      <c r="CO69" s="833"/>
      <c r="CP69" s="833"/>
      <c r="CQ69" s="834"/>
      <c r="CR69" s="832"/>
      <c r="CS69" s="833"/>
      <c r="CT69" s="833"/>
      <c r="CU69" s="833"/>
      <c r="CV69" s="834"/>
      <c r="CW69" s="832"/>
      <c r="CX69" s="833"/>
      <c r="CY69" s="833"/>
      <c r="CZ69" s="833"/>
      <c r="DA69" s="834"/>
      <c r="DB69" s="832"/>
      <c r="DC69" s="833"/>
      <c r="DD69" s="833"/>
      <c r="DE69" s="833"/>
      <c r="DF69" s="834"/>
      <c r="DG69" s="832"/>
      <c r="DH69" s="833"/>
      <c r="DI69" s="833"/>
      <c r="DJ69" s="833"/>
      <c r="DK69" s="834"/>
      <c r="DL69" s="832"/>
      <c r="DM69" s="833"/>
      <c r="DN69" s="833"/>
      <c r="DO69" s="833"/>
      <c r="DP69" s="834"/>
      <c r="DQ69" s="832"/>
      <c r="DR69" s="833"/>
      <c r="DS69" s="833"/>
      <c r="DT69" s="833"/>
      <c r="DU69" s="834"/>
      <c r="DV69" s="829"/>
      <c r="DW69" s="830"/>
      <c r="DX69" s="830"/>
      <c r="DY69" s="830"/>
      <c r="DZ69" s="831"/>
      <c r="EA69" s="93"/>
    </row>
    <row r="70" spans="1:131" ht="26.25" customHeight="1" x14ac:dyDescent="0.15">
      <c r="A70" s="102">
        <v>3</v>
      </c>
      <c r="B70" s="843" t="s">
        <v>348</v>
      </c>
      <c r="C70" s="844"/>
      <c r="D70" s="844"/>
      <c r="E70" s="844"/>
      <c r="F70" s="844"/>
      <c r="G70" s="844"/>
      <c r="H70" s="844"/>
      <c r="I70" s="844"/>
      <c r="J70" s="844"/>
      <c r="K70" s="844"/>
      <c r="L70" s="844"/>
      <c r="M70" s="844"/>
      <c r="N70" s="844"/>
      <c r="O70" s="844"/>
      <c r="P70" s="845"/>
      <c r="Q70" s="846">
        <v>571</v>
      </c>
      <c r="R70" s="803"/>
      <c r="S70" s="803"/>
      <c r="T70" s="803"/>
      <c r="U70" s="803"/>
      <c r="V70" s="803">
        <v>565</v>
      </c>
      <c r="W70" s="803"/>
      <c r="X70" s="803"/>
      <c r="Y70" s="803"/>
      <c r="Z70" s="803"/>
      <c r="AA70" s="803">
        <v>6</v>
      </c>
      <c r="AB70" s="803"/>
      <c r="AC70" s="803"/>
      <c r="AD70" s="803"/>
      <c r="AE70" s="803"/>
      <c r="AF70" s="803">
        <v>6</v>
      </c>
      <c r="AG70" s="803"/>
      <c r="AH70" s="803"/>
      <c r="AI70" s="803"/>
      <c r="AJ70" s="803"/>
      <c r="AK70" s="803" t="s">
        <v>320</v>
      </c>
      <c r="AL70" s="803"/>
      <c r="AM70" s="803"/>
      <c r="AN70" s="803"/>
      <c r="AO70" s="803"/>
      <c r="AP70" s="803">
        <v>775</v>
      </c>
      <c r="AQ70" s="803"/>
      <c r="AR70" s="803"/>
      <c r="AS70" s="803"/>
      <c r="AT70" s="803"/>
      <c r="AU70" s="803">
        <v>16</v>
      </c>
      <c r="AV70" s="803"/>
      <c r="AW70" s="803"/>
      <c r="AX70" s="803"/>
      <c r="AY70" s="803"/>
      <c r="AZ70" s="800"/>
      <c r="BA70" s="800"/>
      <c r="BB70" s="800"/>
      <c r="BC70" s="800"/>
      <c r="BD70" s="801"/>
      <c r="BE70" s="105"/>
      <c r="BF70" s="105"/>
      <c r="BG70" s="105"/>
      <c r="BH70" s="105"/>
      <c r="BI70" s="105"/>
      <c r="BJ70" s="105"/>
      <c r="BK70" s="105"/>
      <c r="BL70" s="105"/>
      <c r="BM70" s="105"/>
      <c r="BN70" s="105"/>
      <c r="BO70" s="105"/>
      <c r="BP70" s="105"/>
      <c r="BQ70" s="102">
        <v>64</v>
      </c>
      <c r="BR70" s="107"/>
      <c r="BS70" s="829"/>
      <c r="BT70" s="830"/>
      <c r="BU70" s="830"/>
      <c r="BV70" s="830"/>
      <c r="BW70" s="830"/>
      <c r="BX70" s="830"/>
      <c r="BY70" s="830"/>
      <c r="BZ70" s="830"/>
      <c r="CA70" s="830"/>
      <c r="CB70" s="830"/>
      <c r="CC70" s="830"/>
      <c r="CD70" s="830"/>
      <c r="CE70" s="830"/>
      <c r="CF70" s="830"/>
      <c r="CG70" s="835"/>
      <c r="CH70" s="832"/>
      <c r="CI70" s="833"/>
      <c r="CJ70" s="833"/>
      <c r="CK70" s="833"/>
      <c r="CL70" s="834"/>
      <c r="CM70" s="832"/>
      <c r="CN70" s="833"/>
      <c r="CO70" s="833"/>
      <c r="CP70" s="833"/>
      <c r="CQ70" s="834"/>
      <c r="CR70" s="832"/>
      <c r="CS70" s="833"/>
      <c r="CT70" s="833"/>
      <c r="CU70" s="833"/>
      <c r="CV70" s="834"/>
      <c r="CW70" s="832"/>
      <c r="CX70" s="833"/>
      <c r="CY70" s="833"/>
      <c r="CZ70" s="833"/>
      <c r="DA70" s="834"/>
      <c r="DB70" s="832"/>
      <c r="DC70" s="833"/>
      <c r="DD70" s="833"/>
      <c r="DE70" s="833"/>
      <c r="DF70" s="834"/>
      <c r="DG70" s="832"/>
      <c r="DH70" s="833"/>
      <c r="DI70" s="833"/>
      <c r="DJ70" s="833"/>
      <c r="DK70" s="834"/>
      <c r="DL70" s="832"/>
      <c r="DM70" s="833"/>
      <c r="DN70" s="833"/>
      <c r="DO70" s="833"/>
      <c r="DP70" s="834"/>
      <c r="DQ70" s="832"/>
      <c r="DR70" s="833"/>
      <c r="DS70" s="833"/>
      <c r="DT70" s="833"/>
      <c r="DU70" s="834"/>
      <c r="DV70" s="829"/>
      <c r="DW70" s="830"/>
      <c r="DX70" s="830"/>
      <c r="DY70" s="830"/>
      <c r="DZ70" s="831"/>
      <c r="EA70" s="93"/>
    </row>
    <row r="71" spans="1:131" ht="26.25" customHeight="1" x14ac:dyDescent="0.15">
      <c r="A71" s="102">
        <v>4</v>
      </c>
      <c r="B71" s="843" t="s">
        <v>349</v>
      </c>
      <c r="C71" s="844"/>
      <c r="D71" s="844"/>
      <c r="E71" s="844"/>
      <c r="F71" s="844"/>
      <c r="G71" s="844"/>
      <c r="H71" s="844"/>
      <c r="I71" s="844"/>
      <c r="J71" s="844"/>
      <c r="K71" s="844"/>
      <c r="L71" s="844"/>
      <c r="M71" s="844"/>
      <c r="N71" s="844"/>
      <c r="O71" s="844"/>
      <c r="P71" s="845"/>
      <c r="Q71" s="846">
        <v>54</v>
      </c>
      <c r="R71" s="803"/>
      <c r="S71" s="803"/>
      <c r="T71" s="803"/>
      <c r="U71" s="803"/>
      <c r="V71" s="803">
        <v>46</v>
      </c>
      <c r="W71" s="803"/>
      <c r="X71" s="803"/>
      <c r="Y71" s="803"/>
      <c r="Z71" s="803"/>
      <c r="AA71" s="803">
        <v>8</v>
      </c>
      <c r="AB71" s="803"/>
      <c r="AC71" s="803"/>
      <c r="AD71" s="803"/>
      <c r="AE71" s="803"/>
      <c r="AF71" s="803">
        <v>8</v>
      </c>
      <c r="AG71" s="803"/>
      <c r="AH71" s="803"/>
      <c r="AI71" s="803"/>
      <c r="AJ71" s="803"/>
      <c r="AK71" s="803" t="s">
        <v>320</v>
      </c>
      <c r="AL71" s="803"/>
      <c r="AM71" s="803"/>
      <c r="AN71" s="803"/>
      <c r="AO71" s="803"/>
      <c r="AP71" s="803" t="s">
        <v>320</v>
      </c>
      <c r="AQ71" s="803"/>
      <c r="AR71" s="803"/>
      <c r="AS71" s="803"/>
      <c r="AT71" s="803"/>
      <c r="AU71" s="803" t="s">
        <v>320</v>
      </c>
      <c r="AV71" s="803"/>
      <c r="AW71" s="803"/>
      <c r="AX71" s="803"/>
      <c r="AY71" s="803"/>
      <c r="AZ71" s="800"/>
      <c r="BA71" s="800"/>
      <c r="BB71" s="800"/>
      <c r="BC71" s="800"/>
      <c r="BD71" s="801"/>
      <c r="BE71" s="105"/>
      <c r="BF71" s="105"/>
      <c r="BG71" s="105"/>
      <c r="BH71" s="105"/>
      <c r="BI71" s="105"/>
      <c r="BJ71" s="105"/>
      <c r="BK71" s="105"/>
      <c r="BL71" s="105"/>
      <c r="BM71" s="105"/>
      <c r="BN71" s="105"/>
      <c r="BO71" s="105"/>
      <c r="BP71" s="105"/>
      <c r="BQ71" s="102">
        <v>65</v>
      </c>
      <c r="BR71" s="107"/>
      <c r="BS71" s="829"/>
      <c r="BT71" s="830"/>
      <c r="BU71" s="830"/>
      <c r="BV71" s="830"/>
      <c r="BW71" s="830"/>
      <c r="BX71" s="830"/>
      <c r="BY71" s="830"/>
      <c r="BZ71" s="830"/>
      <c r="CA71" s="830"/>
      <c r="CB71" s="830"/>
      <c r="CC71" s="830"/>
      <c r="CD71" s="830"/>
      <c r="CE71" s="830"/>
      <c r="CF71" s="830"/>
      <c r="CG71" s="835"/>
      <c r="CH71" s="832"/>
      <c r="CI71" s="833"/>
      <c r="CJ71" s="833"/>
      <c r="CK71" s="833"/>
      <c r="CL71" s="834"/>
      <c r="CM71" s="832"/>
      <c r="CN71" s="833"/>
      <c r="CO71" s="833"/>
      <c r="CP71" s="833"/>
      <c r="CQ71" s="834"/>
      <c r="CR71" s="832"/>
      <c r="CS71" s="833"/>
      <c r="CT71" s="833"/>
      <c r="CU71" s="833"/>
      <c r="CV71" s="834"/>
      <c r="CW71" s="832"/>
      <c r="CX71" s="833"/>
      <c r="CY71" s="833"/>
      <c r="CZ71" s="833"/>
      <c r="DA71" s="834"/>
      <c r="DB71" s="832"/>
      <c r="DC71" s="833"/>
      <c r="DD71" s="833"/>
      <c r="DE71" s="833"/>
      <c r="DF71" s="834"/>
      <c r="DG71" s="832"/>
      <c r="DH71" s="833"/>
      <c r="DI71" s="833"/>
      <c r="DJ71" s="833"/>
      <c r="DK71" s="834"/>
      <c r="DL71" s="832"/>
      <c r="DM71" s="833"/>
      <c r="DN71" s="833"/>
      <c r="DO71" s="833"/>
      <c r="DP71" s="834"/>
      <c r="DQ71" s="832"/>
      <c r="DR71" s="833"/>
      <c r="DS71" s="833"/>
      <c r="DT71" s="833"/>
      <c r="DU71" s="834"/>
      <c r="DV71" s="829"/>
      <c r="DW71" s="830"/>
      <c r="DX71" s="830"/>
      <c r="DY71" s="830"/>
      <c r="DZ71" s="831"/>
      <c r="EA71" s="93"/>
    </row>
    <row r="72" spans="1:131" ht="26.25" customHeight="1" x14ac:dyDescent="0.15">
      <c r="A72" s="102">
        <v>5</v>
      </c>
      <c r="B72" s="843" t="s">
        <v>350</v>
      </c>
      <c r="C72" s="844"/>
      <c r="D72" s="844"/>
      <c r="E72" s="844"/>
      <c r="F72" s="844"/>
      <c r="G72" s="844"/>
      <c r="H72" s="844"/>
      <c r="I72" s="844"/>
      <c r="J72" s="844"/>
      <c r="K72" s="844"/>
      <c r="L72" s="844"/>
      <c r="M72" s="844"/>
      <c r="N72" s="844"/>
      <c r="O72" s="844"/>
      <c r="P72" s="845"/>
      <c r="Q72" s="846">
        <v>1156</v>
      </c>
      <c r="R72" s="803"/>
      <c r="S72" s="803"/>
      <c r="T72" s="803"/>
      <c r="U72" s="803"/>
      <c r="V72" s="803">
        <v>1120</v>
      </c>
      <c r="W72" s="803"/>
      <c r="X72" s="803"/>
      <c r="Y72" s="803"/>
      <c r="Z72" s="803"/>
      <c r="AA72" s="803">
        <v>36</v>
      </c>
      <c r="AB72" s="803"/>
      <c r="AC72" s="803"/>
      <c r="AD72" s="803"/>
      <c r="AE72" s="803"/>
      <c r="AF72" s="803">
        <v>36</v>
      </c>
      <c r="AG72" s="803"/>
      <c r="AH72" s="803"/>
      <c r="AI72" s="803"/>
      <c r="AJ72" s="803"/>
      <c r="AK72" s="803" t="s">
        <v>320</v>
      </c>
      <c r="AL72" s="803"/>
      <c r="AM72" s="803"/>
      <c r="AN72" s="803"/>
      <c r="AO72" s="803"/>
      <c r="AP72" s="803" t="s">
        <v>320</v>
      </c>
      <c r="AQ72" s="803"/>
      <c r="AR72" s="803"/>
      <c r="AS72" s="803"/>
      <c r="AT72" s="803"/>
      <c r="AU72" s="803" t="s">
        <v>320</v>
      </c>
      <c r="AV72" s="803"/>
      <c r="AW72" s="803"/>
      <c r="AX72" s="803"/>
      <c r="AY72" s="803"/>
      <c r="AZ72" s="800"/>
      <c r="BA72" s="800"/>
      <c r="BB72" s="800"/>
      <c r="BC72" s="800"/>
      <c r="BD72" s="801"/>
      <c r="BE72" s="105"/>
      <c r="BF72" s="105"/>
      <c r="BG72" s="105"/>
      <c r="BH72" s="105"/>
      <c r="BI72" s="105"/>
      <c r="BJ72" s="105"/>
      <c r="BK72" s="105"/>
      <c r="BL72" s="105"/>
      <c r="BM72" s="105"/>
      <c r="BN72" s="105"/>
      <c r="BO72" s="105"/>
      <c r="BP72" s="105"/>
      <c r="BQ72" s="102">
        <v>66</v>
      </c>
      <c r="BR72" s="107"/>
      <c r="BS72" s="829"/>
      <c r="BT72" s="830"/>
      <c r="BU72" s="830"/>
      <c r="BV72" s="830"/>
      <c r="BW72" s="830"/>
      <c r="BX72" s="830"/>
      <c r="BY72" s="830"/>
      <c r="BZ72" s="830"/>
      <c r="CA72" s="830"/>
      <c r="CB72" s="830"/>
      <c r="CC72" s="830"/>
      <c r="CD72" s="830"/>
      <c r="CE72" s="830"/>
      <c r="CF72" s="830"/>
      <c r="CG72" s="835"/>
      <c r="CH72" s="832"/>
      <c r="CI72" s="833"/>
      <c r="CJ72" s="833"/>
      <c r="CK72" s="833"/>
      <c r="CL72" s="834"/>
      <c r="CM72" s="832"/>
      <c r="CN72" s="833"/>
      <c r="CO72" s="833"/>
      <c r="CP72" s="833"/>
      <c r="CQ72" s="834"/>
      <c r="CR72" s="832"/>
      <c r="CS72" s="833"/>
      <c r="CT72" s="833"/>
      <c r="CU72" s="833"/>
      <c r="CV72" s="834"/>
      <c r="CW72" s="832"/>
      <c r="CX72" s="833"/>
      <c r="CY72" s="833"/>
      <c r="CZ72" s="833"/>
      <c r="DA72" s="834"/>
      <c r="DB72" s="832"/>
      <c r="DC72" s="833"/>
      <c r="DD72" s="833"/>
      <c r="DE72" s="833"/>
      <c r="DF72" s="834"/>
      <c r="DG72" s="832"/>
      <c r="DH72" s="833"/>
      <c r="DI72" s="833"/>
      <c r="DJ72" s="833"/>
      <c r="DK72" s="834"/>
      <c r="DL72" s="832"/>
      <c r="DM72" s="833"/>
      <c r="DN72" s="833"/>
      <c r="DO72" s="833"/>
      <c r="DP72" s="834"/>
      <c r="DQ72" s="832"/>
      <c r="DR72" s="833"/>
      <c r="DS72" s="833"/>
      <c r="DT72" s="833"/>
      <c r="DU72" s="834"/>
      <c r="DV72" s="829"/>
      <c r="DW72" s="830"/>
      <c r="DX72" s="830"/>
      <c r="DY72" s="830"/>
      <c r="DZ72" s="831"/>
      <c r="EA72" s="93"/>
    </row>
    <row r="73" spans="1:131" ht="26.25" customHeight="1" x14ac:dyDescent="0.15">
      <c r="A73" s="102">
        <v>6</v>
      </c>
      <c r="B73" s="843" t="s">
        <v>351</v>
      </c>
      <c r="C73" s="844"/>
      <c r="D73" s="844"/>
      <c r="E73" s="844"/>
      <c r="F73" s="844"/>
      <c r="G73" s="844"/>
      <c r="H73" s="844"/>
      <c r="I73" s="844"/>
      <c r="J73" s="844"/>
      <c r="K73" s="844"/>
      <c r="L73" s="844"/>
      <c r="M73" s="844"/>
      <c r="N73" s="844"/>
      <c r="O73" s="844"/>
      <c r="P73" s="845"/>
      <c r="Q73" s="846">
        <v>266</v>
      </c>
      <c r="R73" s="803"/>
      <c r="S73" s="803"/>
      <c r="T73" s="803"/>
      <c r="U73" s="803"/>
      <c r="V73" s="803">
        <v>261</v>
      </c>
      <c r="W73" s="803"/>
      <c r="X73" s="803"/>
      <c r="Y73" s="803"/>
      <c r="Z73" s="803"/>
      <c r="AA73" s="803">
        <v>5</v>
      </c>
      <c r="AB73" s="803"/>
      <c r="AC73" s="803"/>
      <c r="AD73" s="803"/>
      <c r="AE73" s="803"/>
      <c r="AF73" s="803">
        <v>5</v>
      </c>
      <c r="AG73" s="803"/>
      <c r="AH73" s="803"/>
      <c r="AI73" s="803"/>
      <c r="AJ73" s="803"/>
      <c r="AK73" s="803" t="s">
        <v>320</v>
      </c>
      <c r="AL73" s="803"/>
      <c r="AM73" s="803"/>
      <c r="AN73" s="803"/>
      <c r="AO73" s="803"/>
      <c r="AP73" s="803">
        <v>9</v>
      </c>
      <c r="AQ73" s="803"/>
      <c r="AR73" s="803"/>
      <c r="AS73" s="803"/>
      <c r="AT73" s="803"/>
      <c r="AU73" s="803">
        <v>1</v>
      </c>
      <c r="AV73" s="803"/>
      <c r="AW73" s="803"/>
      <c r="AX73" s="803"/>
      <c r="AY73" s="803"/>
      <c r="AZ73" s="800"/>
      <c r="BA73" s="800"/>
      <c r="BB73" s="800"/>
      <c r="BC73" s="800"/>
      <c r="BD73" s="801"/>
      <c r="BE73" s="105"/>
      <c r="BF73" s="105"/>
      <c r="BG73" s="105"/>
      <c r="BH73" s="105"/>
      <c r="BI73" s="105"/>
      <c r="BJ73" s="105"/>
      <c r="BK73" s="105"/>
      <c r="BL73" s="105"/>
      <c r="BM73" s="105"/>
      <c r="BN73" s="105"/>
      <c r="BO73" s="105"/>
      <c r="BP73" s="105"/>
      <c r="BQ73" s="102">
        <v>67</v>
      </c>
      <c r="BR73" s="107"/>
      <c r="BS73" s="829"/>
      <c r="BT73" s="830"/>
      <c r="BU73" s="830"/>
      <c r="BV73" s="830"/>
      <c r="BW73" s="830"/>
      <c r="BX73" s="830"/>
      <c r="BY73" s="830"/>
      <c r="BZ73" s="830"/>
      <c r="CA73" s="830"/>
      <c r="CB73" s="830"/>
      <c r="CC73" s="830"/>
      <c r="CD73" s="830"/>
      <c r="CE73" s="830"/>
      <c r="CF73" s="830"/>
      <c r="CG73" s="835"/>
      <c r="CH73" s="832"/>
      <c r="CI73" s="833"/>
      <c r="CJ73" s="833"/>
      <c r="CK73" s="833"/>
      <c r="CL73" s="834"/>
      <c r="CM73" s="832"/>
      <c r="CN73" s="833"/>
      <c r="CO73" s="833"/>
      <c r="CP73" s="833"/>
      <c r="CQ73" s="834"/>
      <c r="CR73" s="832"/>
      <c r="CS73" s="833"/>
      <c r="CT73" s="833"/>
      <c r="CU73" s="833"/>
      <c r="CV73" s="834"/>
      <c r="CW73" s="832"/>
      <c r="CX73" s="833"/>
      <c r="CY73" s="833"/>
      <c r="CZ73" s="833"/>
      <c r="DA73" s="834"/>
      <c r="DB73" s="832"/>
      <c r="DC73" s="833"/>
      <c r="DD73" s="833"/>
      <c r="DE73" s="833"/>
      <c r="DF73" s="834"/>
      <c r="DG73" s="832"/>
      <c r="DH73" s="833"/>
      <c r="DI73" s="833"/>
      <c r="DJ73" s="833"/>
      <c r="DK73" s="834"/>
      <c r="DL73" s="832"/>
      <c r="DM73" s="833"/>
      <c r="DN73" s="833"/>
      <c r="DO73" s="833"/>
      <c r="DP73" s="834"/>
      <c r="DQ73" s="832"/>
      <c r="DR73" s="833"/>
      <c r="DS73" s="833"/>
      <c r="DT73" s="833"/>
      <c r="DU73" s="834"/>
      <c r="DV73" s="829"/>
      <c r="DW73" s="830"/>
      <c r="DX73" s="830"/>
      <c r="DY73" s="830"/>
      <c r="DZ73" s="831"/>
      <c r="EA73" s="93"/>
    </row>
    <row r="74" spans="1:131" ht="26.25" customHeight="1" x14ac:dyDescent="0.15">
      <c r="A74" s="102">
        <v>7</v>
      </c>
      <c r="B74" s="843" t="s">
        <v>352</v>
      </c>
      <c r="C74" s="844"/>
      <c r="D74" s="844"/>
      <c r="E74" s="844"/>
      <c r="F74" s="844"/>
      <c r="G74" s="844"/>
      <c r="H74" s="844"/>
      <c r="I74" s="844"/>
      <c r="J74" s="844"/>
      <c r="K74" s="844"/>
      <c r="L74" s="844"/>
      <c r="M74" s="844"/>
      <c r="N74" s="844"/>
      <c r="O74" s="844"/>
      <c r="P74" s="845"/>
      <c r="Q74" s="846">
        <v>419</v>
      </c>
      <c r="R74" s="803"/>
      <c r="S74" s="803"/>
      <c r="T74" s="803"/>
      <c r="U74" s="803"/>
      <c r="V74" s="803">
        <v>405</v>
      </c>
      <c r="W74" s="803"/>
      <c r="X74" s="803"/>
      <c r="Y74" s="803"/>
      <c r="Z74" s="803"/>
      <c r="AA74" s="803">
        <v>14</v>
      </c>
      <c r="AB74" s="803"/>
      <c r="AC74" s="803"/>
      <c r="AD74" s="803"/>
      <c r="AE74" s="803"/>
      <c r="AF74" s="803">
        <v>555</v>
      </c>
      <c r="AG74" s="803"/>
      <c r="AH74" s="803"/>
      <c r="AI74" s="803"/>
      <c r="AJ74" s="803"/>
      <c r="AK74" s="803">
        <v>0</v>
      </c>
      <c r="AL74" s="803"/>
      <c r="AM74" s="803"/>
      <c r="AN74" s="803"/>
      <c r="AO74" s="803"/>
      <c r="AP74" s="803">
        <v>520</v>
      </c>
      <c r="AQ74" s="803"/>
      <c r="AR74" s="803"/>
      <c r="AS74" s="803"/>
      <c r="AT74" s="803"/>
      <c r="AU74" s="803">
        <v>0</v>
      </c>
      <c r="AV74" s="803"/>
      <c r="AW74" s="803"/>
      <c r="AX74" s="803"/>
      <c r="AY74" s="803"/>
      <c r="AZ74" s="800"/>
      <c r="BA74" s="800"/>
      <c r="BB74" s="800"/>
      <c r="BC74" s="800"/>
      <c r="BD74" s="801"/>
      <c r="BE74" s="105"/>
      <c r="BF74" s="105"/>
      <c r="BG74" s="105"/>
      <c r="BH74" s="105"/>
      <c r="BI74" s="105"/>
      <c r="BJ74" s="105"/>
      <c r="BK74" s="105"/>
      <c r="BL74" s="105"/>
      <c r="BM74" s="105"/>
      <c r="BN74" s="105"/>
      <c r="BO74" s="105"/>
      <c r="BP74" s="105"/>
      <c r="BQ74" s="102">
        <v>68</v>
      </c>
      <c r="BR74" s="107"/>
      <c r="BS74" s="829"/>
      <c r="BT74" s="830"/>
      <c r="BU74" s="830"/>
      <c r="BV74" s="830"/>
      <c r="BW74" s="830"/>
      <c r="BX74" s="830"/>
      <c r="BY74" s="830"/>
      <c r="BZ74" s="830"/>
      <c r="CA74" s="830"/>
      <c r="CB74" s="830"/>
      <c r="CC74" s="830"/>
      <c r="CD74" s="830"/>
      <c r="CE74" s="830"/>
      <c r="CF74" s="830"/>
      <c r="CG74" s="835"/>
      <c r="CH74" s="832"/>
      <c r="CI74" s="833"/>
      <c r="CJ74" s="833"/>
      <c r="CK74" s="833"/>
      <c r="CL74" s="834"/>
      <c r="CM74" s="832"/>
      <c r="CN74" s="833"/>
      <c r="CO74" s="833"/>
      <c r="CP74" s="833"/>
      <c r="CQ74" s="834"/>
      <c r="CR74" s="832"/>
      <c r="CS74" s="833"/>
      <c r="CT74" s="833"/>
      <c r="CU74" s="833"/>
      <c r="CV74" s="834"/>
      <c r="CW74" s="832"/>
      <c r="CX74" s="833"/>
      <c r="CY74" s="833"/>
      <c r="CZ74" s="833"/>
      <c r="DA74" s="834"/>
      <c r="DB74" s="832"/>
      <c r="DC74" s="833"/>
      <c r="DD74" s="833"/>
      <c r="DE74" s="833"/>
      <c r="DF74" s="834"/>
      <c r="DG74" s="832"/>
      <c r="DH74" s="833"/>
      <c r="DI74" s="833"/>
      <c r="DJ74" s="833"/>
      <c r="DK74" s="834"/>
      <c r="DL74" s="832"/>
      <c r="DM74" s="833"/>
      <c r="DN74" s="833"/>
      <c r="DO74" s="833"/>
      <c r="DP74" s="834"/>
      <c r="DQ74" s="832"/>
      <c r="DR74" s="833"/>
      <c r="DS74" s="833"/>
      <c r="DT74" s="833"/>
      <c r="DU74" s="834"/>
      <c r="DV74" s="829"/>
      <c r="DW74" s="830"/>
      <c r="DX74" s="830"/>
      <c r="DY74" s="830"/>
      <c r="DZ74" s="831"/>
      <c r="EA74" s="93"/>
    </row>
    <row r="75" spans="1:131" ht="26.25" customHeight="1" x14ac:dyDescent="0.15">
      <c r="A75" s="102">
        <v>8</v>
      </c>
      <c r="B75" s="843"/>
      <c r="C75" s="844"/>
      <c r="D75" s="844"/>
      <c r="E75" s="844"/>
      <c r="F75" s="844"/>
      <c r="G75" s="844"/>
      <c r="H75" s="844"/>
      <c r="I75" s="844"/>
      <c r="J75" s="844"/>
      <c r="K75" s="844"/>
      <c r="L75" s="844"/>
      <c r="M75" s="844"/>
      <c r="N75" s="844"/>
      <c r="O75" s="844"/>
      <c r="P75" s="845"/>
      <c r="Q75" s="847"/>
      <c r="R75" s="848"/>
      <c r="S75" s="848"/>
      <c r="T75" s="848"/>
      <c r="U75" s="802"/>
      <c r="V75" s="849"/>
      <c r="W75" s="848"/>
      <c r="X75" s="848"/>
      <c r="Y75" s="848"/>
      <c r="Z75" s="802"/>
      <c r="AA75" s="849"/>
      <c r="AB75" s="848"/>
      <c r="AC75" s="848"/>
      <c r="AD75" s="848"/>
      <c r="AE75" s="802"/>
      <c r="AF75" s="849"/>
      <c r="AG75" s="848"/>
      <c r="AH75" s="848"/>
      <c r="AI75" s="848"/>
      <c r="AJ75" s="802"/>
      <c r="AK75" s="849"/>
      <c r="AL75" s="848"/>
      <c r="AM75" s="848"/>
      <c r="AN75" s="848"/>
      <c r="AO75" s="802"/>
      <c r="AP75" s="849"/>
      <c r="AQ75" s="848"/>
      <c r="AR75" s="848"/>
      <c r="AS75" s="848"/>
      <c r="AT75" s="802"/>
      <c r="AU75" s="849"/>
      <c r="AV75" s="848"/>
      <c r="AW75" s="848"/>
      <c r="AX75" s="848"/>
      <c r="AY75" s="802"/>
      <c r="AZ75" s="800"/>
      <c r="BA75" s="800"/>
      <c r="BB75" s="800"/>
      <c r="BC75" s="800"/>
      <c r="BD75" s="801"/>
      <c r="BE75" s="105"/>
      <c r="BF75" s="105"/>
      <c r="BG75" s="105"/>
      <c r="BH75" s="105"/>
      <c r="BI75" s="105"/>
      <c r="BJ75" s="105"/>
      <c r="BK75" s="105"/>
      <c r="BL75" s="105"/>
      <c r="BM75" s="105"/>
      <c r="BN75" s="105"/>
      <c r="BO75" s="105"/>
      <c r="BP75" s="105"/>
      <c r="BQ75" s="102">
        <v>69</v>
      </c>
      <c r="BR75" s="107"/>
      <c r="BS75" s="829"/>
      <c r="BT75" s="830"/>
      <c r="BU75" s="830"/>
      <c r="BV75" s="830"/>
      <c r="BW75" s="830"/>
      <c r="BX75" s="830"/>
      <c r="BY75" s="830"/>
      <c r="BZ75" s="830"/>
      <c r="CA75" s="830"/>
      <c r="CB75" s="830"/>
      <c r="CC75" s="830"/>
      <c r="CD75" s="830"/>
      <c r="CE75" s="830"/>
      <c r="CF75" s="830"/>
      <c r="CG75" s="835"/>
      <c r="CH75" s="832"/>
      <c r="CI75" s="833"/>
      <c r="CJ75" s="833"/>
      <c r="CK75" s="833"/>
      <c r="CL75" s="834"/>
      <c r="CM75" s="832"/>
      <c r="CN75" s="833"/>
      <c r="CO75" s="833"/>
      <c r="CP75" s="833"/>
      <c r="CQ75" s="834"/>
      <c r="CR75" s="832"/>
      <c r="CS75" s="833"/>
      <c r="CT75" s="833"/>
      <c r="CU75" s="833"/>
      <c r="CV75" s="834"/>
      <c r="CW75" s="832"/>
      <c r="CX75" s="833"/>
      <c r="CY75" s="833"/>
      <c r="CZ75" s="833"/>
      <c r="DA75" s="834"/>
      <c r="DB75" s="832"/>
      <c r="DC75" s="833"/>
      <c r="DD75" s="833"/>
      <c r="DE75" s="833"/>
      <c r="DF75" s="834"/>
      <c r="DG75" s="832"/>
      <c r="DH75" s="833"/>
      <c r="DI75" s="833"/>
      <c r="DJ75" s="833"/>
      <c r="DK75" s="834"/>
      <c r="DL75" s="832"/>
      <c r="DM75" s="833"/>
      <c r="DN75" s="833"/>
      <c r="DO75" s="833"/>
      <c r="DP75" s="834"/>
      <c r="DQ75" s="832"/>
      <c r="DR75" s="833"/>
      <c r="DS75" s="833"/>
      <c r="DT75" s="833"/>
      <c r="DU75" s="834"/>
      <c r="DV75" s="829"/>
      <c r="DW75" s="830"/>
      <c r="DX75" s="830"/>
      <c r="DY75" s="830"/>
      <c r="DZ75" s="831"/>
      <c r="EA75" s="93"/>
    </row>
    <row r="76" spans="1:131" ht="26.25" customHeight="1" x14ac:dyDescent="0.15">
      <c r="A76" s="102">
        <v>9</v>
      </c>
      <c r="B76" s="843"/>
      <c r="C76" s="844"/>
      <c r="D76" s="844"/>
      <c r="E76" s="844"/>
      <c r="F76" s="844"/>
      <c r="G76" s="844"/>
      <c r="H76" s="844"/>
      <c r="I76" s="844"/>
      <c r="J76" s="844"/>
      <c r="K76" s="844"/>
      <c r="L76" s="844"/>
      <c r="M76" s="844"/>
      <c r="N76" s="844"/>
      <c r="O76" s="844"/>
      <c r="P76" s="845"/>
      <c r="Q76" s="847"/>
      <c r="R76" s="848"/>
      <c r="S76" s="848"/>
      <c r="T76" s="848"/>
      <c r="U76" s="802"/>
      <c r="V76" s="849"/>
      <c r="W76" s="848"/>
      <c r="X76" s="848"/>
      <c r="Y76" s="848"/>
      <c r="Z76" s="802"/>
      <c r="AA76" s="849"/>
      <c r="AB76" s="848"/>
      <c r="AC76" s="848"/>
      <c r="AD76" s="848"/>
      <c r="AE76" s="802"/>
      <c r="AF76" s="849"/>
      <c r="AG76" s="848"/>
      <c r="AH76" s="848"/>
      <c r="AI76" s="848"/>
      <c r="AJ76" s="802"/>
      <c r="AK76" s="849"/>
      <c r="AL76" s="848"/>
      <c r="AM76" s="848"/>
      <c r="AN76" s="848"/>
      <c r="AO76" s="802"/>
      <c r="AP76" s="849"/>
      <c r="AQ76" s="848"/>
      <c r="AR76" s="848"/>
      <c r="AS76" s="848"/>
      <c r="AT76" s="802"/>
      <c r="AU76" s="849"/>
      <c r="AV76" s="848"/>
      <c r="AW76" s="848"/>
      <c r="AX76" s="848"/>
      <c r="AY76" s="802"/>
      <c r="AZ76" s="800"/>
      <c r="BA76" s="800"/>
      <c r="BB76" s="800"/>
      <c r="BC76" s="800"/>
      <c r="BD76" s="801"/>
      <c r="BE76" s="105"/>
      <c r="BF76" s="105"/>
      <c r="BG76" s="105"/>
      <c r="BH76" s="105"/>
      <c r="BI76" s="105"/>
      <c r="BJ76" s="105"/>
      <c r="BK76" s="105"/>
      <c r="BL76" s="105"/>
      <c r="BM76" s="105"/>
      <c r="BN76" s="105"/>
      <c r="BO76" s="105"/>
      <c r="BP76" s="105"/>
      <c r="BQ76" s="102">
        <v>70</v>
      </c>
      <c r="BR76" s="107"/>
      <c r="BS76" s="829"/>
      <c r="BT76" s="830"/>
      <c r="BU76" s="830"/>
      <c r="BV76" s="830"/>
      <c r="BW76" s="830"/>
      <c r="BX76" s="830"/>
      <c r="BY76" s="830"/>
      <c r="BZ76" s="830"/>
      <c r="CA76" s="830"/>
      <c r="CB76" s="830"/>
      <c r="CC76" s="830"/>
      <c r="CD76" s="830"/>
      <c r="CE76" s="830"/>
      <c r="CF76" s="830"/>
      <c r="CG76" s="835"/>
      <c r="CH76" s="832"/>
      <c r="CI76" s="833"/>
      <c r="CJ76" s="833"/>
      <c r="CK76" s="833"/>
      <c r="CL76" s="834"/>
      <c r="CM76" s="832"/>
      <c r="CN76" s="833"/>
      <c r="CO76" s="833"/>
      <c r="CP76" s="833"/>
      <c r="CQ76" s="834"/>
      <c r="CR76" s="832"/>
      <c r="CS76" s="833"/>
      <c r="CT76" s="833"/>
      <c r="CU76" s="833"/>
      <c r="CV76" s="834"/>
      <c r="CW76" s="832"/>
      <c r="CX76" s="833"/>
      <c r="CY76" s="833"/>
      <c r="CZ76" s="833"/>
      <c r="DA76" s="834"/>
      <c r="DB76" s="832"/>
      <c r="DC76" s="833"/>
      <c r="DD76" s="833"/>
      <c r="DE76" s="833"/>
      <c r="DF76" s="834"/>
      <c r="DG76" s="832"/>
      <c r="DH76" s="833"/>
      <c r="DI76" s="833"/>
      <c r="DJ76" s="833"/>
      <c r="DK76" s="834"/>
      <c r="DL76" s="832"/>
      <c r="DM76" s="833"/>
      <c r="DN76" s="833"/>
      <c r="DO76" s="833"/>
      <c r="DP76" s="834"/>
      <c r="DQ76" s="832"/>
      <c r="DR76" s="833"/>
      <c r="DS76" s="833"/>
      <c r="DT76" s="833"/>
      <c r="DU76" s="834"/>
      <c r="DV76" s="829"/>
      <c r="DW76" s="830"/>
      <c r="DX76" s="830"/>
      <c r="DY76" s="830"/>
      <c r="DZ76" s="831"/>
      <c r="EA76" s="93"/>
    </row>
    <row r="77" spans="1:131" ht="26.25" customHeight="1" x14ac:dyDescent="0.15">
      <c r="A77" s="102">
        <v>10</v>
      </c>
      <c r="B77" s="843"/>
      <c r="C77" s="844"/>
      <c r="D77" s="844"/>
      <c r="E77" s="844"/>
      <c r="F77" s="844"/>
      <c r="G77" s="844"/>
      <c r="H77" s="844"/>
      <c r="I77" s="844"/>
      <c r="J77" s="844"/>
      <c r="K77" s="844"/>
      <c r="L77" s="844"/>
      <c r="M77" s="844"/>
      <c r="N77" s="844"/>
      <c r="O77" s="844"/>
      <c r="P77" s="845"/>
      <c r="Q77" s="847"/>
      <c r="R77" s="848"/>
      <c r="S77" s="848"/>
      <c r="T77" s="848"/>
      <c r="U77" s="802"/>
      <c r="V77" s="849"/>
      <c r="W77" s="848"/>
      <c r="X77" s="848"/>
      <c r="Y77" s="848"/>
      <c r="Z77" s="802"/>
      <c r="AA77" s="849"/>
      <c r="AB77" s="848"/>
      <c r="AC77" s="848"/>
      <c r="AD77" s="848"/>
      <c r="AE77" s="802"/>
      <c r="AF77" s="849"/>
      <c r="AG77" s="848"/>
      <c r="AH77" s="848"/>
      <c r="AI77" s="848"/>
      <c r="AJ77" s="802"/>
      <c r="AK77" s="849"/>
      <c r="AL77" s="848"/>
      <c r="AM77" s="848"/>
      <c r="AN77" s="848"/>
      <c r="AO77" s="802"/>
      <c r="AP77" s="849"/>
      <c r="AQ77" s="848"/>
      <c r="AR77" s="848"/>
      <c r="AS77" s="848"/>
      <c r="AT77" s="802"/>
      <c r="AU77" s="849"/>
      <c r="AV77" s="848"/>
      <c r="AW77" s="848"/>
      <c r="AX77" s="848"/>
      <c r="AY77" s="802"/>
      <c r="AZ77" s="800"/>
      <c r="BA77" s="800"/>
      <c r="BB77" s="800"/>
      <c r="BC77" s="800"/>
      <c r="BD77" s="801"/>
      <c r="BE77" s="105"/>
      <c r="BF77" s="105"/>
      <c r="BG77" s="105"/>
      <c r="BH77" s="105"/>
      <c r="BI77" s="105"/>
      <c r="BJ77" s="105"/>
      <c r="BK77" s="105"/>
      <c r="BL77" s="105"/>
      <c r="BM77" s="105"/>
      <c r="BN77" s="105"/>
      <c r="BO77" s="105"/>
      <c r="BP77" s="105"/>
      <c r="BQ77" s="102">
        <v>71</v>
      </c>
      <c r="BR77" s="107"/>
      <c r="BS77" s="829"/>
      <c r="BT77" s="830"/>
      <c r="BU77" s="830"/>
      <c r="BV77" s="830"/>
      <c r="BW77" s="830"/>
      <c r="BX77" s="830"/>
      <c r="BY77" s="830"/>
      <c r="BZ77" s="830"/>
      <c r="CA77" s="830"/>
      <c r="CB77" s="830"/>
      <c r="CC77" s="830"/>
      <c r="CD77" s="830"/>
      <c r="CE77" s="830"/>
      <c r="CF77" s="830"/>
      <c r="CG77" s="835"/>
      <c r="CH77" s="832"/>
      <c r="CI77" s="833"/>
      <c r="CJ77" s="833"/>
      <c r="CK77" s="833"/>
      <c r="CL77" s="834"/>
      <c r="CM77" s="832"/>
      <c r="CN77" s="833"/>
      <c r="CO77" s="833"/>
      <c r="CP77" s="833"/>
      <c r="CQ77" s="834"/>
      <c r="CR77" s="832"/>
      <c r="CS77" s="833"/>
      <c r="CT77" s="833"/>
      <c r="CU77" s="833"/>
      <c r="CV77" s="834"/>
      <c r="CW77" s="832"/>
      <c r="CX77" s="833"/>
      <c r="CY77" s="833"/>
      <c r="CZ77" s="833"/>
      <c r="DA77" s="834"/>
      <c r="DB77" s="832"/>
      <c r="DC77" s="833"/>
      <c r="DD77" s="833"/>
      <c r="DE77" s="833"/>
      <c r="DF77" s="834"/>
      <c r="DG77" s="832"/>
      <c r="DH77" s="833"/>
      <c r="DI77" s="833"/>
      <c r="DJ77" s="833"/>
      <c r="DK77" s="834"/>
      <c r="DL77" s="832"/>
      <c r="DM77" s="833"/>
      <c r="DN77" s="833"/>
      <c r="DO77" s="833"/>
      <c r="DP77" s="834"/>
      <c r="DQ77" s="832"/>
      <c r="DR77" s="833"/>
      <c r="DS77" s="833"/>
      <c r="DT77" s="833"/>
      <c r="DU77" s="834"/>
      <c r="DV77" s="829"/>
      <c r="DW77" s="830"/>
      <c r="DX77" s="830"/>
      <c r="DY77" s="830"/>
      <c r="DZ77" s="831"/>
      <c r="EA77" s="93"/>
    </row>
    <row r="78" spans="1:131" ht="26.25" customHeight="1" x14ac:dyDescent="0.15">
      <c r="A78" s="102">
        <v>11</v>
      </c>
      <c r="B78" s="843"/>
      <c r="C78" s="844"/>
      <c r="D78" s="844"/>
      <c r="E78" s="844"/>
      <c r="F78" s="844"/>
      <c r="G78" s="844"/>
      <c r="H78" s="844"/>
      <c r="I78" s="844"/>
      <c r="J78" s="844"/>
      <c r="K78" s="844"/>
      <c r="L78" s="844"/>
      <c r="M78" s="844"/>
      <c r="N78" s="844"/>
      <c r="O78" s="844"/>
      <c r="P78" s="845"/>
      <c r="Q78" s="846"/>
      <c r="R78" s="803"/>
      <c r="S78" s="803"/>
      <c r="T78" s="803"/>
      <c r="U78" s="803"/>
      <c r="V78" s="803"/>
      <c r="W78" s="803"/>
      <c r="X78" s="803"/>
      <c r="Y78" s="803"/>
      <c r="Z78" s="803"/>
      <c r="AA78" s="803"/>
      <c r="AB78" s="803"/>
      <c r="AC78" s="803"/>
      <c r="AD78" s="803"/>
      <c r="AE78" s="803"/>
      <c r="AF78" s="803"/>
      <c r="AG78" s="803"/>
      <c r="AH78" s="803"/>
      <c r="AI78" s="803"/>
      <c r="AJ78" s="803"/>
      <c r="AK78" s="803"/>
      <c r="AL78" s="803"/>
      <c r="AM78" s="803"/>
      <c r="AN78" s="803"/>
      <c r="AO78" s="803"/>
      <c r="AP78" s="803"/>
      <c r="AQ78" s="803"/>
      <c r="AR78" s="803"/>
      <c r="AS78" s="803"/>
      <c r="AT78" s="803"/>
      <c r="AU78" s="803"/>
      <c r="AV78" s="803"/>
      <c r="AW78" s="803"/>
      <c r="AX78" s="803"/>
      <c r="AY78" s="803"/>
      <c r="AZ78" s="800"/>
      <c r="BA78" s="800"/>
      <c r="BB78" s="800"/>
      <c r="BC78" s="800"/>
      <c r="BD78" s="801"/>
      <c r="BE78" s="105"/>
      <c r="BF78" s="105"/>
      <c r="BG78" s="105"/>
      <c r="BH78" s="105"/>
      <c r="BI78" s="105"/>
      <c r="BJ78" s="93"/>
      <c r="BK78" s="93"/>
      <c r="BL78" s="93"/>
      <c r="BM78" s="93"/>
      <c r="BN78" s="93"/>
      <c r="BO78" s="105"/>
      <c r="BP78" s="105"/>
      <c r="BQ78" s="102">
        <v>72</v>
      </c>
      <c r="BR78" s="107"/>
      <c r="BS78" s="829"/>
      <c r="BT78" s="830"/>
      <c r="BU78" s="830"/>
      <c r="BV78" s="830"/>
      <c r="BW78" s="830"/>
      <c r="BX78" s="830"/>
      <c r="BY78" s="830"/>
      <c r="BZ78" s="830"/>
      <c r="CA78" s="830"/>
      <c r="CB78" s="830"/>
      <c r="CC78" s="830"/>
      <c r="CD78" s="830"/>
      <c r="CE78" s="830"/>
      <c r="CF78" s="830"/>
      <c r="CG78" s="835"/>
      <c r="CH78" s="832"/>
      <c r="CI78" s="833"/>
      <c r="CJ78" s="833"/>
      <c r="CK78" s="833"/>
      <c r="CL78" s="834"/>
      <c r="CM78" s="832"/>
      <c r="CN78" s="833"/>
      <c r="CO78" s="833"/>
      <c r="CP78" s="833"/>
      <c r="CQ78" s="834"/>
      <c r="CR78" s="832"/>
      <c r="CS78" s="833"/>
      <c r="CT78" s="833"/>
      <c r="CU78" s="833"/>
      <c r="CV78" s="834"/>
      <c r="CW78" s="832"/>
      <c r="CX78" s="833"/>
      <c r="CY78" s="833"/>
      <c r="CZ78" s="833"/>
      <c r="DA78" s="834"/>
      <c r="DB78" s="832"/>
      <c r="DC78" s="833"/>
      <c r="DD78" s="833"/>
      <c r="DE78" s="833"/>
      <c r="DF78" s="834"/>
      <c r="DG78" s="832"/>
      <c r="DH78" s="833"/>
      <c r="DI78" s="833"/>
      <c r="DJ78" s="833"/>
      <c r="DK78" s="834"/>
      <c r="DL78" s="832"/>
      <c r="DM78" s="833"/>
      <c r="DN78" s="833"/>
      <c r="DO78" s="833"/>
      <c r="DP78" s="834"/>
      <c r="DQ78" s="832"/>
      <c r="DR78" s="833"/>
      <c r="DS78" s="833"/>
      <c r="DT78" s="833"/>
      <c r="DU78" s="834"/>
      <c r="DV78" s="829"/>
      <c r="DW78" s="830"/>
      <c r="DX78" s="830"/>
      <c r="DY78" s="830"/>
      <c r="DZ78" s="831"/>
      <c r="EA78" s="93"/>
    </row>
    <row r="79" spans="1:131" ht="26.25" customHeight="1" x14ac:dyDescent="0.15">
      <c r="A79" s="102">
        <v>12</v>
      </c>
      <c r="B79" s="843"/>
      <c r="C79" s="844"/>
      <c r="D79" s="844"/>
      <c r="E79" s="844"/>
      <c r="F79" s="844"/>
      <c r="G79" s="844"/>
      <c r="H79" s="844"/>
      <c r="I79" s="844"/>
      <c r="J79" s="844"/>
      <c r="K79" s="844"/>
      <c r="L79" s="844"/>
      <c r="M79" s="844"/>
      <c r="N79" s="844"/>
      <c r="O79" s="844"/>
      <c r="P79" s="845"/>
      <c r="Q79" s="846"/>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803"/>
      <c r="AP79" s="803"/>
      <c r="AQ79" s="803"/>
      <c r="AR79" s="803"/>
      <c r="AS79" s="803"/>
      <c r="AT79" s="803"/>
      <c r="AU79" s="803"/>
      <c r="AV79" s="803"/>
      <c r="AW79" s="803"/>
      <c r="AX79" s="803"/>
      <c r="AY79" s="803"/>
      <c r="AZ79" s="800"/>
      <c r="BA79" s="800"/>
      <c r="BB79" s="800"/>
      <c r="BC79" s="800"/>
      <c r="BD79" s="801"/>
      <c r="BE79" s="105"/>
      <c r="BF79" s="105"/>
      <c r="BG79" s="105"/>
      <c r="BH79" s="105"/>
      <c r="BI79" s="105"/>
      <c r="BJ79" s="93"/>
      <c r="BK79" s="93"/>
      <c r="BL79" s="93"/>
      <c r="BM79" s="93"/>
      <c r="BN79" s="93"/>
      <c r="BO79" s="105"/>
      <c r="BP79" s="105"/>
      <c r="BQ79" s="102">
        <v>73</v>
      </c>
      <c r="BR79" s="107"/>
      <c r="BS79" s="829"/>
      <c r="BT79" s="830"/>
      <c r="BU79" s="830"/>
      <c r="BV79" s="830"/>
      <c r="BW79" s="830"/>
      <c r="BX79" s="830"/>
      <c r="BY79" s="830"/>
      <c r="BZ79" s="830"/>
      <c r="CA79" s="830"/>
      <c r="CB79" s="830"/>
      <c r="CC79" s="830"/>
      <c r="CD79" s="830"/>
      <c r="CE79" s="830"/>
      <c r="CF79" s="830"/>
      <c r="CG79" s="835"/>
      <c r="CH79" s="832"/>
      <c r="CI79" s="833"/>
      <c r="CJ79" s="833"/>
      <c r="CK79" s="833"/>
      <c r="CL79" s="834"/>
      <c r="CM79" s="832"/>
      <c r="CN79" s="833"/>
      <c r="CO79" s="833"/>
      <c r="CP79" s="833"/>
      <c r="CQ79" s="834"/>
      <c r="CR79" s="832"/>
      <c r="CS79" s="833"/>
      <c r="CT79" s="833"/>
      <c r="CU79" s="833"/>
      <c r="CV79" s="834"/>
      <c r="CW79" s="832"/>
      <c r="CX79" s="833"/>
      <c r="CY79" s="833"/>
      <c r="CZ79" s="833"/>
      <c r="DA79" s="834"/>
      <c r="DB79" s="832"/>
      <c r="DC79" s="833"/>
      <c r="DD79" s="833"/>
      <c r="DE79" s="833"/>
      <c r="DF79" s="834"/>
      <c r="DG79" s="832"/>
      <c r="DH79" s="833"/>
      <c r="DI79" s="833"/>
      <c r="DJ79" s="833"/>
      <c r="DK79" s="834"/>
      <c r="DL79" s="832"/>
      <c r="DM79" s="833"/>
      <c r="DN79" s="833"/>
      <c r="DO79" s="833"/>
      <c r="DP79" s="834"/>
      <c r="DQ79" s="832"/>
      <c r="DR79" s="833"/>
      <c r="DS79" s="833"/>
      <c r="DT79" s="833"/>
      <c r="DU79" s="834"/>
      <c r="DV79" s="829"/>
      <c r="DW79" s="830"/>
      <c r="DX79" s="830"/>
      <c r="DY79" s="830"/>
      <c r="DZ79" s="831"/>
      <c r="EA79" s="93"/>
    </row>
    <row r="80" spans="1:131" ht="26.25" customHeight="1" x14ac:dyDescent="0.15">
      <c r="A80" s="102">
        <v>13</v>
      </c>
      <c r="B80" s="843"/>
      <c r="C80" s="844"/>
      <c r="D80" s="844"/>
      <c r="E80" s="844"/>
      <c r="F80" s="844"/>
      <c r="G80" s="844"/>
      <c r="H80" s="844"/>
      <c r="I80" s="844"/>
      <c r="J80" s="844"/>
      <c r="K80" s="844"/>
      <c r="L80" s="844"/>
      <c r="M80" s="844"/>
      <c r="N80" s="844"/>
      <c r="O80" s="844"/>
      <c r="P80" s="845"/>
      <c r="Q80" s="846"/>
      <c r="R80" s="803"/>
      <c r="S80" s="803"/>
      <c r="T80" s="803"/>
      <c r="U80" s="803"/>
      <c r="V80" s="803"/>
      <c r="W80" s="803"/>
      <c r="X80" s="803"/>
      <c r="Y80" s="803"/>
      <c r="Z80" s="803"/>
      <c r="AA80" s="803"/>
      <c r="AB80" s="803"/>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803"/>
      <c r="AY80" s="803"/>
      <c r="AZ80" s="800"/>
      <c r="BA80" s="800"/>
      <c r="BB80" s="800"/>
      <c r="BC80" s="800"/>
      <c r="BD80" s="801"/>
      <c r="BE80" s="105"/>
      <c r="BF80" s="105"/>
      <c r="BG80" s="105"/>
      <c r="BH80" s="105"/>
      <c r="BI80" s="105"/>
      <c r="BJ80" s="105"/>
      <c r="BK80" s="105"/>
      <c r="BL80" s="105"/>
      <c r="BM80" s="105"/>
      <c r="BN80" s="105"/>
      <c r="BO80" s="105"/>
      <c r="BP80" s="105"/>
      <c r="BQ80" s="102">
        <v>74</v>
      </c>
      <c r="BR80" s="107"/>
      <c r="BS80" s="829"/>
      <c r="BT80" s="830"/>
      <c r="BU80" s="830"/>
      <c r="BV80" s="830"/>
      <c r="BW80" s="830"/>
      <c r="BX80" s="830"/>
      <c r="BY80" s="830"/>
      <c r="BZ80" s="830"/>
      <c r="CA80" s="830"/>
      <c r="CB80" s="830"/>
      <c r="CC80" s="830"/>
      <c r="CD80" s="830"/>
      <c r="CE80" s="830"/>
      <c r="CF80" s="830"/>
      <c r="CG80" s="835"/>
      <c r="CH80" s="832"/>
      <c r="CI80" s="833"/>
      <c r="CJ80" s="833"/>
      <c r="CK80" s="833"/>
      <c r="CL80" s="834"/>
      <c r="CM80" s="832"/>
      <c r="CN80" s="833"/>
      <c r="CO80" s="833"/>
      <c r="CP80" s="833"/>
      <c r="CQ80" s="834"/>
      <c r="CR80" s="832"/>
      <c r="CS80" s="833"/>
      <c r="CT80" s="833"/>
      <c r="CU80" s="833"/>
      <c r="CV80" s="834"/>
      <c r="CW80" s="832"/>
      <c r="CX80" s="833"/>
      <c r="CY80" s="833"/>
      <c r="CZ80" s="833"/>
      <c r="DA80" s="834"/>
      <c r="DB80" s="832"/>
      <c r="DC80" s="833"/>
      <c r="DD80" s="833"/>
      <c r="DE80" s="833"/>
      <c r="DF80" s="834"/>
      <c r="DG80" s="832"/>
      <c r="DH80" s="833"/>
      <c r="DI80" s="833"/>
      <c r="DJ80" s="833"/>
      <c r="DK80" s="834"/>
      <c r="DL80" s="832"/>
      <c r="DM80" s="833"/>
      <c r="DN80" s="833"/>
      <c r="DO80" s="833"/>
      <c r="DP80" s="834"/>
      <c r="DQ80" s="832"/>
      <c r="DR80" s="833"/>
      <c r="DS80" s="833"/>
      <c r="DT80" s="833"/>
      <c r="DU80" s="834"/>
      <c r="DV80" s="829"/>
      <c r="DW80" s="830"/>
      <c r="DX80" s="830"/>
      <c r="DY80" s="830"/>
      <c r="DZ80" s="831"/>
      <c r="EA80" s="93"/>
    </row>
    <row r="81" spans="1:131" ht="26.25" customHeight="1" x14ac:dyDescent="0.15">
      <c r="A81" s="102">
        <v>14</v>
      </c>
      <c r="B81" s="843"/>
      <c r="C81" s="844"/>
      <c r="D81" s="844"/>
      <c r="E81" s="844"/>
      <c r="F81" s="844"/>
      <c r="G81" s="844"/>
      <c r="H81" s="844"/>
      <c r="I81" s="844"/>
      <c r="J81" s="844"/>
      <c r="K81" s="844"/>
      <c r="L81" s="844"/>
      <c r="M81" s="844"/>
      <c r="N81" s="844"/>
      <c r="O81" s="844"/>
      <c r="P81" s="845"/>
      <c r="Q81" s="846"/>
      <c r="R81" s="803"/>
      <c r="S81" s="803"/>
      <c r="T81" s="803"/>
      <c r="U81" s="803"/>
      <c r="V81" s="803"/>
      <c r="W81" s="803"/>
      <c r="X81" s="803"/>
      <c r="Y81" s="803"/>
      <c r="Z81" s="803"/>
      <c r="AA81" s="803"/>
      <c r="AB81" s="803"/>
      <c r="AC81" s="803"/>
      <c r="AD81" s="803"/>
      <c r="AE81" s="803"/>
      <c r="AF81" s="803"/>
      <c r="AG81" s="803"/>
      <c r="AH81" s="803"/>
      <c r="AI81" s="803"/>
      <c r="AJ81" s="803"/>
      <c r="AK81" s="803"/>
      <c r="AL81" s="803"/>
      <c r="AM81" s="803"/>
      <c r="AN81" s="803"/>
      <c r="AO81" s="803"/>
      <c r="AP81" s="803"/>
      <c r="AQ81" s="803"/>
      <c r="AR81" s="803"/>
      <c r="AS81" s="803"/>
      <c r="AT81" s="803"/>
      <c r="AU81" s="803"/>
      <c r="AV81" s="803"/>
      <c r="AW81" s="803"/>
      <c r="AX81" s="803"/>
      <c r="AY81" s="803"/>
      <c r="AZ81" s="800"/>
      <c r="BA81" s="800"/>
      <c r="BB81" s="800"/>
      <c r="BC81" s="800"/>
      <c r="BD81" s="801"/>
      <c r="BE81" s="105"/>
      <c r="BF81" s="105"/>
      <c r="BG81" s="105"/>
      <c r="BH81" s="105"/>
      <c r="BI81" s="105"/>
      <c r="BJ81" s="105"/>
      <c r="BK81" s="105"/>
      <c r="BL81" s="105"/>
      <c r="BM81" s="105"/>
      <c r="BN81" s="105"/>
      <c r="BO81" s="105"/>
      <c r="BP81" s="105"/>
      <c r="BQ81" s="102">
        <v>75</v>
      </c>
      <c r="BR81" s="107"/>
      <c r="BS81" s="829"/>
      <c r="BT81" s="830"/>
      <c r="BU81" s="830"/>
      <c r="BV81" s="830"/>
      <c r="BW81" s="830"/>
      <c r="BX81" s="830"/>
      <c r="BY81" s="830"/>
      <c r="BZ81" s="830"/>
      <c r="CA81" s="830"/>
      <c r="CB81" s="830"/>
      <c r="CC81" s="830"/>
      <c r="CD81" s="830"/>
      <c r="CE81" s="830"/>
      <c r="CF81" s="830"/>
      <c r="CG81" s="835"/>
      <c r="CH81" s="832"/>
      <c r="CI81" s="833"/>
      <c r="CJ81" s="833"/>
      <c r="CK81" s="833"/>
      <c r="CL81" s="834"/>
      <c r="CM81" s="832"/>
      <c r="CN81" s="833"/>
      <c r="CO81" s="833"/>
      <c r="CP81" s="833"/>
      <c r="CQ81" s="834"/>
      <c r="CR81" s="832"/>
      <c r="CS81" s="833"/>
      <c r="CT81" s="833"/>
      <c r="CU81" s="833"/>
      <c r="CV81" s="834"/>
      <c r="CW81" s="832"/>
      <c r="CX81" s="833"/>
      <c r="CY81" s="833"/>
      <c r="CZ81" s="833"/>
      <c r="DA81" s="834"/>
      <c r="DB81" s="832"/>
      <c r="DC81" s="833"/>
      <c r="DD81" s="833"/>
      <c r="DE81" s="833"/>
      <c r="DF81" s="834"/>
      <c r="DG81" s="832"/>
      <c r="DH81" s="833"/>
      <c r="DI81" s="833"/>
      <c r="DJ81" s="833"/>
      <c r="DK81" s="834"/>
      <c r="DL81" s="832"/>
      <c r="DM81" s="833"/>
      <c r="DN81" s="833"/>
      <c r="DO81" s="833"/>
      <c r="DP81" s="834"/>
      <c r="DQ81" s="832"/>
      <c r="DR81" s="833"/>
      <c r="DS81" s="833"/>
      <c r="DT81" s="833"/>
      <c r="DU81" s="834"/>
      <c r="DV81" s="829"/>
      <c r="DW81" s="830"/>
      <c r="DX81" s="830"/>
      <c r="DY81" s="830"/>
      <c r="DZ81" s="831"/>
      <c r="EA81" s="93"/>
    </row>
    <row r="82" spans="1:131" ht="26.25" customHeight="1" x14ac:dyDescent="0.15">
      <c r="A82" s="102">
        <v>15</v>
      </c>
      <c r="B82" s="843"/>
      <c r="C82" s="844"/>
      <c r="D82" s="844"/>
      <c r="E82" s="844"/>
      <c r="F82" s="844"/>
      <c r="G82" s="844"/>
      <c r="H82" s="844"/>
      <c r="I82" s="844"/>
      <c r="J82" s="844"/>
      <c r="K82" s="844"/>
      <c r="L82" s="844"/>
      <c r="M82" s="844"/>
      <c r="N82" s="844"/>
      <c r="O82" s="844"/>
      <c r="P82" s="845"/>
      <c r="Q82" s="846"/>
      <c r="R82" s="803"/>
      <c r="S82" s="803"/>
      <c r="T82" s="803"/>
      <c r="U82" s="803"/>
      <c r="V82" s="803"/>
      <c r="W82" s="803"/>
      <c r="X82" s="803"/>
      <c r="Y82" s="803"/>
      <c r="Z82" s="803"/>
      <c r="AA82" s="803"/>
      <c r="AB82" s="803"/>
      <c r="AC82" s="803"/>
      <c r="AD82" s="803"/>
      <c r="AE82" s="803"/>
      <c r="AF82" s="803"/>
      <c r="AG82" s="803"/>
      <c r="AH82" s="803"/>
      <c r="AI82" s="803"/>
      <c r="AJ82" s="803"/>
      <c r="AK82" s="803"/>
      <c r="AL82" s="803"/>
      <c r="AM82" s="803"/>
      <c r="AN82" s="803"/>
      <c r="AO82" s="803"/>
      <c r="AP82" s="803"/>
      <c r="AQ82" s="803"/>
      <c r="AR82" s="803"/>
      <c r="AS82" s="803"/>
      <c r="AT82" s="803"/>
      <c r="AU82" s="803"/>
      <c r="AV82" s="803"/>
      <c r="AW82" s="803"/>
      <c r="AX82" s="803"/>
      <c r="AY82" s="803"/>
      <c r="AZ82" s="800"/>
      <c r="BA82" s="800"/>
      <c r="BB82" s="800"/>
      <c r="BC82" s="800"/>
      <c r="BD82" s="801"/>
      <c r="BE82" s="105"/>
      <c r="BF82" s="105"/>
      <c r="BG82" s="105"/>
      <c r="BH82" s="105"/>
      <c r="BI82" s="105"/>
      <c r="BJ82" s="105"/>
      <c r="BK82" s="105"/>
      <c r="BL82" s="105"/>
      <c r="BM82" s="105"/>
      <c r="BN82" s="105"/>
      <c r="BO82" s="105"/>
      <c r="BP82" s="105"/>
      <c r="BQ82" s="102">
        <v>76</v>
      </c>
      <c r="BR82" s="107"/>
      <c r="BS82" s="829"/>
      <c r="BT82" s="830"/>
      <c r="BU82" s="830"/>
      <c r="BV82" s="830"/>
      <c r="BW82" s="830"/>
      <c r="BX82" s="830"/>
      <c r="BY82" s="830"/>
      <c r="BZ82" s="830"/>
      <c r="CA82" s="830"/>
      <c r="CB82" s="830"/>
      <c r="CC82" s="830"/>
      <c r="CD82" s="830"/>
      <c r="CE82" s="830"/>
      <c r="CF82" s="830"/>
      <c r="CG82" s="835"/>
      <c r="CH82" s="832"/>
      <c r="CI82" s="833"/>
      <c r="CJ82" s="833"/>
      <c r="CK82" s="833"/>
      <c r="CL82" s="834"/>
      <c r="CM82" s="832"/>
      <c r="CN82" s="833"/>
      <c r="CO82" s="833"/>
      <c r="CP82" s="833"/>
      <c r="CQ82" s="834"/>
      <c r="CR82" s="832"/>
      <c r="CS82" s="833"/>
      <c r="CT82" s="833"/>
      <c r="CU82" s="833"/>
      <c r="CV82" s="834"/>
      <c r="CW82" s="832"/>
      <c r="CX82" s="833"/>
      <c r="CY82" s="833"/>
      <c r="CZ82" s="833"/>
      <c r="DA82" s="834"/>
      <c r="DB82" s="832"/>
      <c r="DC82" s="833"/>
      <c r="DD82" s="833"/>
      <c r="DE82" s="833"/>
      <c r="DF82" s="834"/>
      <c r="DG82" s="832"/>
      <c r="DH82" s="833"/>
      <c r="DI82" s="833"/>
      <c r="DJ82" s="833"/>
      <c r="DK82" s="834"/>
      <c r="DL82" s="832"/>
      <c r="DM82" s="833"/>
      <c r="DN82" s="833"/>
      <c r="DO82" s="833"/>
      <c r="DP82" s="834"/>
      <c r="DQ82" s="832"/>
      <c r="DR82" s="833"/>
      <c r="DS82" s="833"/>
      <c r="DT82" s="833"/>
      <c r="DU82" s="834"/>
      <c r="DV82" s="829"/>
      <c r="DW82" s="830"/>
      <c r="DX82" s="830"/>
      <c r="DY82" s="830"/>
      <c r="DZ82" s="831"/>
      <c r="EA82" s="93"/>
    </row>
    <row r="83" spans="1:131" ht="26.25" customHeight="1" x14ac:dyDescent="0.15">
      <c r="A83" s="102">
        <v>16</v>
      </c>
      <c r="B83" s="843"/>
      <c r="C83" s="844"/>
      <c r="D83" s="844"/>
      <c r="E83" s="844"/>
      <c r="F83" s="844"/>
      <c r="G83" s="844"/>
      <c r="H83" s="844"/>
      <c r="I83" s="844"/>
      <c r="J83" s="844"/>
      <c r="K83" s="844"/>
      <c r="L83" s="844"/>
      <c r="M83" s="844"/>
      <c r="N83" s="844"/>
      <c r="O83" s="844"/>
      <c r="P83" s="845"/>
      <c r="Q83" s="846"/>
      <c r="R83" s="803"/>
      <c r="S83" s="803"/>
      <c r="T83" s="803"/>
      <c r="U83" s="803"/>
      <c r="V83" s="803"/>
      <c r="W83" s="803"/>
      <c r="X83" s="803"/>
      <c r="Y83" s="803"/>
      <c r="Z83" s="803"/>
      <c r="AA83" s="803"/>
      <c r="AB83" s="803"/>
      <c r="AC83" s="803"/>
      <c r="AD83" s="803"/>
      <c r="AE83" s="803"/>
      <c r="AF83" s="803"/>
      <c r="AG83" s="803"/>
      <c r="AH83" s="803"/>
      <c r="AI83" s="803"/>
      <c r="AJ83" s="803"/>
      <c r="AK83" s="803"/>
      <c r="AL83" s="803"/>
      <c r="AM83" s="803"/>
      <c r="AN83" s="803"/>
      <c r="AO83" s="803"/>
      <c r="AP83" s="803"/>
      <c r="AQ83" s="803"/>
      <c r="AR83" s="803"/>
      <c r="AS83" s="803"/>
      <c r="AT83" s="803"/>
      <c r="AU83" s="803"/>
      <c r="AV83" s="803"/>
      <c r="AW83" s="803"/>
      <c r="AX83" s="803"/>
      <c r="AY83" s="803"/>
      <c r="AZ83" s="800"/>
      <c r="BA83" s="800"/>
      <c r="BB83" s="800"/>
      <c r="BC83" s="800"/>
      <c r="BD83" s="801"/>
      <c r="BE83" s="105"/>
      <c r="BF83" s="105"/>
      <c r="BG83" s="105"/>
      <c r="BH83" s="105"/>
      <c r="BI83" s="105"/>
      <c r="BJ83" s="105"/>
      <c r="BK83" s="105"/>
      <c r="BL83" s="105"/>
      <c r="BM83" s="105"/>
      <c r="BN83" s="105"/>
      <c r="BO83" s="105"/>
      <c r="BP83" s="105"/>
      <c r="BQ83" s="102">
        <v>77</v>
      </c>
      <c r="BR83" s="107"/>
      <c r="BS83" s="829"/>
      <c r="BT83" s="830"/>
      <c r="BU83" s="830"/>
      <c r="BV83" s="830"/>
      <c r="BW83" s="830"/>
      <c r="BX83" s="830"/>
      <c r="BY83" s="830"/>
      <c r="BZ83" s="830"/>
      <c r="CA83" s="830"/>
      <c r="CB83" s="830"/>
      <c r="CC83" s="830"/>
      <c r="CD83" s="830"/>
      <c r="CE83" s="830"/>
      <c r="CF83" s="830"/>
      <c r="CG83" s="835"/>
      <c r="CH83" s="832"/>
      <c r="CI83" s="833"/>
      <c r="CJ83" s="833"/>
      <c r="CK83" s="833"/>
      <c r="CL83" s="834"/>
      <c r="CM83" s="832"/>
      <c r="CN83" s="833"/>
      <c r="CO83" s="833"/>
      <c r="CP83" s="833"/>
      <c r="CQ83" s="834"/>
      <c r="CR83" s="832"/>
      <c r="CS83" s="833"/>
      <c r="CT83" s="833"/>
      <c r="CU83" s="833"/>
      <c r="CV83" s="834"/>
      <c r="CW83" s="832"/>
      <c r="CX83" s="833"/>
      <c r="CY83" s="833"/>
      <c r="CZ83" s="833"/>
      <c r="DA83" s="834"/>
      <c r="DB83" s="832"/>
      <c r="DC83" s="833"/>
      <c r="DD83" s="833"/>
      <c r="DE83" s="833"/>
      <c r="DF83" s="834"/>
      <c r="DG83" s="832"/>
      <c r="DH83" s="833"/>
      <c r="DI83" s="833"/>
      <c r="DJ83" s="833"/>
      <c r="DK83" s="834"/>
      <c r="DL83" s="832"/>
      <c r="DM83" s="833"/>
      <c r="DN83" s="833"/>
      <c r="DO83" s="833"/>
      <c r="DP83" s="834"/>
      <c r="DQ83" s="832"/>
      <c r="DR83" s="833"/>
      <c r="DS83" s="833"/>
      <c r="DT83" s="833"/>
      <c r="DU83" s="834"/>
      <c r="DV83" s="829"/>
      <c r="DW83" s="830"/>
      <c r="DX83" s="830"/>
      <c r="DY83" s="830"/>
      <c r="DZ83" s="831"/>
      <c r="EA83" s="93"/>
    </row>
    <row r="84" spans="1:131" ht="26.25" customHeight="1" x14ac:dyDescent="0.15">
      <c r="A84" s="102">
        <v>17</v>
      </c>
      <c r="B84" s="843"/>
      <c r="C84" s="844"/>
      <c r="D84" s="844"/>
      <c r="E84" s="844"/>
      <c r="F84" s="844"/>
      <c r="G84" s="844"/>
      <c r="H84" s="844"/>
      <c r="I84" s="844"/>
      <c r="J84" s="844"/>
      <c r="K84" s="844"/>
      <c r="L84" s="844"/>
      <c r="M84" s="844"/>
      <c r="N84" s="844"/>
      <c r="O84" s="844"/>
      <c r="P84" s="845"/>
      <c r="Q84" s="846"/>
      <c r="R84" s="803"/>
      <c r="S84" s="803"/>
      <c r="T84" s="803"/>
      <c r="U84" s="803"/>
      <c r="V84" s="803"/>
      <c r="W84" s="803"/>
      <c r="X84" s="803"/>
      <c r="Y84" s="803"/>
      <c r="Z84" s="803"/>
      <c r="AA84" s="803"/>
      <c r="AB84" s="803"/>
      <c r="AC84" s="803"/>
      <c r="AD84" s="803"/>
      <c r="AE84" s="803"/>
      <c r="AF84" s="803"/>
      <c r="AG84" s="803"/>
      <c r="AH84" s="803"/>
      <c r="AI84" s="803"/>
      <c r="AJ84" s="803"/>
      <c r="AK84" s="803"/>
      <c r="AL84" s="803"/>
      <c r="AM84" s="803"/>
      <c r="AN84" s="803"/>
      <c r="AO84" s="803"/>
      <c r="AP84" s="803"/>
      <c r="AQ84" s="803"/>
      <c r="AR84" s="803"/>
      <c r="AS84" s="803"/>
      <c r="AT84" s="803"/>
      <c r="AU84" s="803"/>
      <c r="AV84" s="803"/>
      <c r="AW84" s="803"/>
      <c r="AX84" s="803"/>
      <c r="AY84" s="803"/>
      <c r="AZ84" s="800"/>
      <c r="BA84" s="800"/>
      <c r="BB84" s="800"/>
      <c r="BC84" s="800"/>
      <c r="BD84" s="801"/>
      <c r="BE84" s="105"/>
      <c r="BF84" s="105"/>
      <c r="BG84" s="105"/>
      <c r="BH84" s="105"/>
      <c r="BI84" s="105"/>
      <c r="BJ84" s="105"/>
      <c r="BK84" s="105"/>
      <c r="BL84" s="105"/>
      <c r="BM84" s="105"/>
      <c r="BN84" s="105"/>
      <c r="BO84" s="105"/>
      <c r="BP84" s="105"/>
      <c r="BQ84" s="102">
        <v>78</v>
      </c>
      <c r="BR84" s="107"/>
      <c r="BS84" s="829"/>
      <c r="BT84" s="830"/>
      <c r="BU84" s="830"/>
      <c r="BV84" s="830"/>
      <c r="BW84" s="830"/>
      <c r="BX84" s="830"/>
      <c r="BY84" s="830"/>
      <c r="BZ84" s="830"/>
      <c r="CA84" s="830"/>
      <c r="CB84" s="830"/>
      <c r="CC84" s="830"/>
      <c r="CD84" s="830"/>
      <c r="CE84" s="830"/>
      <c r="CF84" s="830"/>
      <c r="CG84" s="835"/>
      <c r="CH84" s="832"/>
      <c r="CI84" s="833"/>
      <c r="CJ84" s="833"/>
      <c r="CK84" s="833"/>
      <c r="CL84" s="834"/>
      <c r="CM84" s="832"/>
      <c r="CN84" s="833"/>
      <c r="CO84" s="833"/>
      <c r="CP84" s="833"/>
      <c r="CQ84" s="834"/>
      <c r="CR84" s="832"/>
      <c r="CS84" s="833"/>
      <c r="CT84" s="833"/>
      <c r="CU84" s="833"/>
      <c r="CV84" s="834"/>
      <c r="CW84" s="832"/>
      <c r="CX84" s="833"/>
      <c r="CY84" s="833"/>
      <c r="CZ84" s="833"/>
      <c r="DA84" s="834"/>
      <c r="DB84" s="832"/>
      <c r="DC84" s="833"/>
      <c r="DD84" s="833"/>
      <c r="DE84" s="833"/>
      <c r="DF84" s="834"/>
      <c r="DG84" s="832"/>
      <c r="DH84" s="833"/>
      <c r="DI84" s="833"/>
      <c r="DJ84" s="833"/>
      <c r="DK84" s="834"/>
      <c r="DL84" s="832"/>
      <c r="DM84" s="833"/>
      <c r="DN84" s="833"/>
      <c r="DO84" s="833"/>
      <c r="DP84" s="834"/>
      <c r="DQ84" s="832"/>
      <c r="DR84" s="833"/>
      <c r="DS84" s="833"/>
      <c r="DT84" s="833"/>
      <c r="DU84" s="834"/>
      <c r="DV84" s="829"/>
      <c r="DW84" s="830"/>
      <c r="DX84" s="830"/>
      <c r="DY84" s="830"/>
      <c r="DZ84" s="831"/>
      <c r="EA84" s="93"/>
    </row>
    <row r="85" spans="1:131" ht="26.25" customHeight="1" x14ac:dyDescent="0.15">
      <c r="A85" s="102">
        <v>18</v>
      </c>
      <c r="B85" s="843"/>
      <c r="C85" s="844"/>
      <c r="D85" s="844"/>
      <c r="E85" s="844"/>
      <c r="F85" s="844"/>
      <c r="G85" s="844"/>
      <c r="H85" s="844"/>
      <c r="I85" s="844"/>
      <c r="J85" s="844"/>
      <c r="K85" s="844"/>
      <c r="L85" s="844"/>
      <c r="M85" s="844"/>
      <c r="N85" s="844"/>
      <c r="O85" s="844"/>
      <c r="P85" s="845"/>
      <c r="Q85" s="846"/>
      <c r="R85" s="803"/>
      <c r="S85" s="803"/>
      <c r="T85" s="803"/>
      <c r="U85" s="803"/>
      <c r="V85" s="803"/>
      <c r="W85" s="803"/>
      <c r="X85" s="803"/>
      <c r="Y85" s="803"/>
      <c r="Z85" s="803"/>
      <c r="AA85" s="803"/>
      <c r="AB85" s="803"/>
      <c r="AC85" s="803"/>
      <c r="AD85" s="803"/>
      <c r="AE85" s="803"/>
      <c r="AF85" s="803"/>
      <c r="AG85" s="803"/>
      <c r="AH85" s="803"/>
      <c r="AI85" s="803"/>
      <c r="AJ85" s="803"/>
      <c r="AK85" s="803"/>
      <c r="AL85" s="803"/>
      <c r="AM85" s="803"/>
      <c r="AN85" s="803"/>
      <c r="AO85" s="803"/>
      <c r="AP85" s="803"/>
      <c r="AQ85" s="803"/>
      <c r="AR85" s="803"/>
      <c r="AS85" s="803"/>
      <c r="AT85" s="803"/>
      <c r="AU85" s="803"/>
      <c r="AV85" s="803"/>
      <c r="AW85" s="803"/>
      <c r="AX85" s="803"/>
      <c r="AY85" s="803"/>
      <c r="AZ85" s="800"/>
      <c r="BA85" s="800"/>
      <c r="BB85" s="800"/>
      <c r="BC85" s="800"/>
      <c r="BD85" s="801"/>
      <c r="BE85" s="105"/>
      <c r="BF85" s="105"/>
      <c r="BG85" s="105"/>
      <c r="BH85" s="105"/>
      <c r="BI85" s="105"/>
      <c r="BJ85" s="105"/>
      <c r="BK85" s="105"/>
      <c r="BL85" s="105"/>
      <c r="BM85" s="105"/>
      <c r="BN85" s="105"/>
      <c r="BO85" s="105"/>
      <c r="BP85" s="105"/>
      <c r="BQ85" s="102">
        <v>79</v>
      </c>
      <c r="BR85" s="107"/>
      <c r="BS85" s="829"/>
      <c r="BT85" s="830"/>
      <c r="BU85" s="830"/>
      <c r="BV85" s="830"/>
      <c r="BW85" s="830"/>
      <c r="BX85" s="830"/>
      <c r="BY85" s="830"/>
      <c r="BZ85" s="830"/>
      <c r="CA85" s="830"/>
      <c r="CB85" s="830"/>
      <c r="CC85" s="830"/>
      <c r="CD85" s="830"/>
      <c r="CE85" s="830"/>
      <c r="CF85" s="830"/>
      <c r="CG85" s="835"/>
      <c r="CH85" s="832"/>
      <c r="CI85" s="833"/>
      <c r="CJ85" s="833"/>
      <c r="CK85" s="833"/>
      <c r="CL85" s="834"/>
      <c r="CM85" s="832"/>
      <c r="CN85" s="833"/>
      <c r="CO85" s="833"/>
      <c r="CP85" s="833"/>
      <c r="CQ85" s="834"/>
      <c r="CR85" s="832"/>
      <c r="CS85" s="833"/>
      <c r="CT85" s="833"/>
      <c r="CU85" s="833"/>
      <c r="CV85" s="834"/>
      <c r="CW85" s="832"/>
      <c r="CX85" s="833"/>
      <c r="CY85" s="833"/>
      <c r="CZ85" s="833"/>
      <c r="DA85" s="834"/>
      <c r="DB85" s="832"/>
      <c r="DC85" s="833"/>
      <c r="DD85" s="833"/>
      <c r="DE85" s="833"/>
      <c r="DF85" s="834"/>
      <c r="DG85" s="832"/>
      <c r="DH85" s="833"/>
      <c r="DI85" s="833"/>
      <c r="DJ85" s="833"/>
      <c r="DK85" s="834"/>
      <c r="DL85" s="832"/>
      <c r="DM85" s="833"/>
      <c r="DN85" s="833"/>
      <c r="DO85" s="833"/>
      <c r="DP85" s="834"/>
      <c r="DQ85" s="832"/>
      <c r="DR85" s="833"/>
      <c r="DS85" s="833"/>
      <c r="DT85" s="833"/>
      <c r="DU85" s="834"/>
      <c r="DV85" s="829"/>
      <c r="DW85" s="830"/>
      <c r="DX85" s="830"/>
      <c r="DY85" s="830"/>
      <c r="DZ85" s="831"/>
      <c r="EA85" s="93"/>
    </row>
    <row r="86" spans="1:131" ht="26.25" customHeight="1" x14ac:dyDescent="0.15">
      <c r="A86" s="102">
        <v>19</v>
      </c>
      <c r="B86" s="843"/>
      <c r="C86" s="844"/>
      <c r="D86" s="844"/>
      <c r="E86" s="844"/>
      <c r="F86" s="844"/>
      <c r="G86" s="844"/>
      <c r="H86" s="844"/>
      <c r="I86" s="844"/>
      <c r="J86" s="844"/>
      <c r="K86" s="844"/>
      <c r="L86" s="844"/>
      <c r="M86" s="844"/>
      <c r="N86" s="844"/>
      <c r="O86" s="844"/>
      <c r="P86" s="845"/>
      <c r="Q86" s="846"/>
      <c r="R86" s="803"/>
      <c r="S86" s="803"/>
      <c r="T86" s="803"/>
      <c r="U86" s="803"/>
      <c r="V86" s="803"/>
      <c r="W86" s="803"/>
      <c r="X86" s="803"/>
      <c r="Y86" s="803"/>
      <c r="Z86" s="803"/>
      <c r="AA86" s="803"/>
      <c r="AB86" s="803"/>
      <c r="AC86" s="803"/>
      <c r="AD86" s="803"/>
      <c r="AE86" s="803"/>
      <c r="AF86" s="803"/>
      <c r="AG86" s="803"/>
      <c r="AH86" s="803"/>
      <c r="AI86" s="803"/>
      <c r="AJ86" s="803"/>
      <c r="AK86" s="803"/>
      <c r="AL86" s="803"/>
      <c r="AM86" s="803"/>
      <c r="AN86" s="803"/>
      <c r="AO86" s="803"/>
      <c r="AP86" s="803"/>
      <c r="AQ86" s="803"/>
      <c r="AR86" s="803"/>
      <c r="AS86" s="803"/>
      <c r="AT86" s="803"/>
      <c r="AU86" s="803"/>
      <c r="AV86" s="803"/>
      <c r="AW86" s="803"/>
      <c r="AX86" s="803"/>
      <c r="AY86" s="803"/>
      <c r="AZ86" s="800"/>
      <c r="BA86" s="800"/>
      <c r="BB86" s="800"/>
      <c r="BC86" s="800"/>
      <c r="BD86" s="801"/>
      <c r="BE86" s="105"/>
      <c r="BF86" s="105"/>
      <c r="BG86" s="105"/>
      <c r="BH86" s="105"/>
      <c r="BI86" s="105"/>
      <c r="BJ86" s="105"/>
      <c r="BK86" s="105"/>
      <c r="BL86" s="105"/>
      <c r="BM86" s="105"/>
      <c r="BN86" s="105"/>
      <c r="BO86" s="105"/>
      <c r="BP86" s="105"/>
      <c r="BQ86" s="102">
        <v>80</v>
      </c>
      <c r="BR86" s="107"/>
      <c r="BS86" s="829"/>
      <c r="BT86" s="830"/>
      <c r="BU86" s="830"/>
      <c r="BV86" s="830"/>
      <c r="BW86" s="830"/>
      <c r="BX86" s="830"/>
      <c r="BY86" s="830"/>
      <c r="BZ86" s="830"/>
      <c r="CA86" s="830"/>
      <c r="CB86" s="830"/>
      <c r="CC86" s="830"/>
      <c r="CD86" s="830"/>
      <c r="CE86" s="830"/>
      <c r="CF86" s="830"/>
      <c r="CG86" s="835"/>
      <c r="CH86" s="832"/>
      <c r="CI86" s="833"/>
      <c r="CJ86" s="833"/>
      <c r="CK86" s="833"/>
      <c r="CL86" s="834"/>
      <c r="CM86" s="832"/>
      <c r="CN86" s="833"/>
      <c r="CO86" s="833"/>
      <c r="CP86" s="833"/>
      <c r="CQ86" s="834"/>
      <c r="CR86" s="832"/>
      <c r="CS86" s="833"/>
      <c r="CT86" s="833"/>
      <c r="CU86" s="833"/>
      <c r="CV86" s="834"/>
      <c r="CW86" s="832"/>
      <c r="CX86" s="833"/>
      <c r="CY86" s="833"/>
      <c r="CZ86" s="833"/>
      <c r="DA86" s="834"/>
      <c r="DB86" s="832"/>
      <c r="DC86" s="833"/>
      <c r="DD86" s="833"/>
      <c r="DE86" s="833"/>
      <c r="DF86" s="834"/>
      <c r="DG86" s="832"/>
      <c r="DH86" s="833"/>
      <c r="DI86" s="833"/>
      <c r="DJ86" s="833"/>
      <c r="DK86" s="834"/>
      <c r="DL86" s="832"/>
      <c r="DM86" s="833"/>
      <c r="DN86" s="833"/>
      <c r="DO86" s="833"/>
      <c r="DP86" s="834"/>
      <c r="DQ86" s="832"/>
      <c r="DR86" s="833"/>
      <c r="DS86" s="833"/>
      <c r="DT86" s="833"/>
      <c r="DU86" s="834"/>
      <c r="DV86" s="829"/>
      <c r="DW86" s="830"/>
      <c r="DX86" s="830"/>
      <c r="DY86" s="830"/>
      <c r="DZ86" s="831"/>
      <c r="EA86" s="93"/>
    </row>
    <row r="87" spans="1:131" ht="26.25" customHeight="1" x14ac:dyDescent="0.15">
      <c r="A87" s="108">
        <v>20</v>
      </c>
      <c r="B87" s="850"/>
      <c r="C87" s="851"/>
      <c r="D87" s="851"/>
      <c r="E87" s="851"/>
      <c r="F87" s="851"/>
      <c r="G87" s="851"/>
      <c r="H87" s="851"/>
      <c r="I87" s="851"/>
      <c r="J87" s="851"/>
      <c r="K87" s="851"/>
      <c r="L87" s="851"/>
      <c r="M87" s="851"/>
      <c r="N87" s="851"/>
      <c r="O87" s="851"/>
      <c r="P87" s="852"/>
      <c r="Q87" s="853"/>
      <c r="R87" s="854"/>
      <c r="S87" s="854"/>
      <c r="T87" s="854"/>
      <c r="U87" s="854"/>
      <c r="V87" s="854"/>
      <c r="W87" s="854"/>
      <c r="X87" s="854"/>
      <c r="Y87" s="854"/>
      <c r="Z87" s="854"/>
      <c r="AA87" s="854"/>
      <c r="AB87" s="854"/>
      <c r="AC87" s="854"/>
      <c r="AD87" s="854"/>
      <c r="AE87" s="854"/>
      <c r="AF87" s="854"/>
      <c r="AG87" s="854"/>
      <c r="AH87" s="854"/>
      <c r="AI87" s="854"/>
      <c r="AJ87" s="854"/>
      <c r="AK87" s="854"/>
      <c r="AL87" s="854"/>
      <c r="AM87" s="854"/>
      <c r="AN87" s="854"/>
      <c r="AO87" s="854"/>
      <c r="AP87" s="854"/>
      <c r="AQ87" s="854"/>
      <c r="AR87" s="854"/>
      <c r="AS87" s="854"/>
      <c r="AT87" s="854"/>
      <c r="AU87" s="854"/>
      <c r="AV87" s="854"/>
      <c r="AW87" s="854"/>
      <c r="AX87" s="854"/>
      <c r="AY87" s="854"/>
      <c r="AZ87" s="855"/>
      <c r="BA87" s="855"/>
      <c r="BB87" s="855"/>
      <c r="BC87" s="855"/>
      <c r="BD87" s="856"/>
      <c r="BE87" s="105"/>
      <c r="BF87" s="105"/>
      <c r="BG87" s="105"/>
      <c r="BH87" s="105"/>
      <c r="BI87" s="105"/>
      <c r="BJ87" s="105"/>
      <c r="BK87" s="105"/>
      <c r="BL87" s="105"/>
      <c r="BM87" s="105"/>
      <c r="BN87" s="105"/>
      <c r="BO87" s="105"/>
      <c r="BP87" s="105"/>
      <c r="BQ87" s="102">
        <v>81</v>
      </c>
      <c r="BR87" s="107"/>
      <c r="BS87" s="829"/>
      <c r="BT87" s="830"/>
      <c r="BU87" s="830"/>
      <c r="BV87" s="830"/>
      <c r="BW87" s="830"/>
      <c r="BX87" s="830"/>
      <c r="BY87" s="830"/>
      <c r="BZ87" s="830"/>
      <c r="CA87" s="830"/>
      <c r="CB87" s="830"/>
      <c r="CC87" s="830"/>
      <c r="CD87" s="830"/>
      <c r="CE87" s="830"/>
      <c r="CF87" s="830"/>
      <c r="CG87" s="835"/>
      <c r="CH87" s="832"/>
      <c r="CI87" s="833"/>
      <c r="CJ87" s="833"/>
      <c r="CK87" s="833"/>
      <c r="CL87" s="834"/>
      <c r="CM87" s="832"/>
      <c r="CN87" s="833"/>
      <c r="CO87" s="833"/>
      <c r="CP87" s="833"/>
      <c r="CQ87" s="834"/>
      <c r="CR87" s="832"/>
      <c r="CS87" s="833"/>
      <c r="CT87" s="833"/>
      <c r="CU87" s="833"/>
      <c r="CV87" s="834"/>
      <c r="CW87" s="832"/>
      <c r="CX87" s="833"/>
      <c r="CY87" s="833"/>
      <c r="CZ87" s="833"/>
      <c r="DA87" s="834"/>
      <c r="DB87" s="832"/>
      <c r="DC87" s="833"/>
      <c r="DD87" s="833"/>
      <c r="DE87" s="833"/>
      <c r="DF87" s="834"/>
      <c r="DG87" s="832"/>
      <c r="DH87" s="833"/>
      <c r="DI87" s="833"/>
      <c r="DJ87" s="833"/>
      <c r="DK87" s="834"/>
      <c r="DL87" s="832"/>
      <c r="DM87" s="833"/>
      <c r="DN87" s="833"/>
      <c r="DO87" s="833"/>
      <c r="DP87" s="834"/>
      <c r="DQ87" s="832"/>
      <c r="DR87" s="833"/>
      <c r="DS87" s="833"/>
      <c r="DT87" s="833"/>
      <c r="DU87" s="834"/>
      <c r="DV87" s="829"/>
      <c r="DW87" s="830"/>
      <c r="DX87" s="830"/>
      <c r="DY87" s="830"/>
      <c r="DZ87" s="831"/>
      <c r="EA87" s="93"/>
    </row>
    <row r="88" spans="1:131" ht="26.25" customHeight="1" thickBot="1" x14ac:dyDescent="0.2">
      <c r="A88" s="104" t="s">
        <v>322</v>
      </c>
      <c r="B88" s="762" t="s">
        <v>353</v>
      </c>
      <c r="C88" s="763"/>
      <c r="D88" s="763"/>
      <c r="E88" s="763"/>
      <c r="F88" s="763"/>
      <c r="G88" s="763"/>
      <c r="H88" s="763"/>
      <c r="I88" s="763"/>
      <c r="J88" s="763"/>
      <c r="K88" s="763"/>
      <c r="L88" s="763"/>
      <c r="M88" s="763"/>
      <c r="N88" s="763"/>
      <c r="O88" s="763"/>
      <c r="P88" s="764"/>
      <c r="Q88" s="810"/>
      <c r="R88" s="811"/>
      <c r="S88" s="811"/>
      <c r="T88" s="811"/>
      <c r="U88" s="811"/>
      <c r="V88" s="811"/>
      <c r="W88" s="811"/>
      <c r="X88" s="811"/>
      <c r="Y88" s="811"/>
      <c r="Z88" s="811"/>
      <c r="AA88" s="811"/>
      <c r="AB88" s="811"/>
      <c r="AC88" s="811"/>
      <c r="AD88" s="811"/>
      <c r="AE88" s="811"/>
      <c r="AF88" s="814">
        <v>621</v>
      </c>
      <c r="AG88" s="814"/>
      <c r="AH88" s="814"/>
      <c r="AI88" s="814"/>
      <c r="AJ88" s="814"/>
      <c r="AK88" s="811"/>
      <c r="AL88" s="811"/>
      <c r="AM88" s="811"/>
      <c r="AN88" s="811"/>
      <c r="AO88" s="811"/>
      <c r="AP88" s="814">
        <v>1304</v>
      </c>
      <c r="AQ88" s="814"/>
      <c r="AR88" s="814"/>
      <c r="AS88" s="814"/>
      <c r="AT88" s="814"/>
      <c r="AU88" s="814">
        <v>17</v>
      </c>
      <c r="AV88" s="814"/>
      <c r="AW88" s="814"/>
      <c r="AX88" s="814"/>
      <c r="AY88" s="814"/>
      <c r="AZ88" s="819"/>
      <c r="BA88" s="819"/>
      <c r="BB88" s="819"/>
      <c r="BC88" s="819"/>
      <c r="BD88" s="820"/>
      <c r="BE88" s="105"/>
      <c r="BF88" s="105"/>
      <c r="BG88" s="105"/>
      <c r="BH88" s="105"/>
      <c r="BI88" s="105"/>
      <c r="BJ88" s="105"/>
      <c r="BK88" s="105"/>
      <c r="BL88" s="105"/>
      <c r="BM88" s="105"/>
      <c r="BN88" s="105"/>
      <c r="BO88" s="105"/>
      <c r="BP88" s="105"/>
      <c r="BQ88" s="102">
        <v>82</v>
      </c>
      <c r="BR88" s="107"/>
      <c r="BS88" s="829"/>
      <c r="BT88" s="830"/>
      <c r="BU88" s="830"/>
      <c r="BV88" s="830"/>
      <c r="BW88" s="830"/>
      <c r="BX88" s="830"/>
      <c r="BY88" s="830"/>
      <c r="BZ88" s="830"/>
      <c r="CA88" s="830"/>
      <c r="CB88" s="830"/>
      <c r="CC88" s="830"/>
      <c r="CD88" s="830"/>
      <c r="CE88" s="830"/>
      <c r="CF88" s="830"/>
      <c r="CG88" s="835"/>
      <c r="CH88" s="832"/>
      <c r="CI88" s="833"/>
      <c r="CJ88" s="833"/>
      <c r="CK88" s="833"/>
      <c r="CL88" s="834"/>
      <c r="CM88" s="832"/>
      <c r="CN88" s="833"/>
      <c r="CO88" s="833"/>
      <c r="CP88" s="833"/>
      <c r="CQ88" s="834"/>
      <c r="CR88" s="832"/>
      <c r="CS88" s="833"/>
      <c r="CT88" s="833"/>
      <c r="CU88" s="833"/>
      <c r="CV88" s="834"/>
      <c r="CW88" s="832"/>
      <c r="CX88" s="833"/>
      <c r="CY88" s="833"/>
      <c r="CZ88" s="833"/>
      <c r="DA88" s="834"/>
      <c r="DB88" s="832"/>
      <c r="DC88" s="833"/>
      <c r="DD88" s="833"/>
      <c r="DE88" s="833"/>
      <c r="DF88" s="834"/>
      <c r="DG88" s="832"/>
      <c r="DH88" s="833"/>
      <c r="DI88" s="833"/>
      <c r="DJ88" s="833"/>
      <c r="DK88" s="834"/>
      <c r="DL88" s="832"/>
      <c r="DM88" s="833"/>
      <c r="DN88" s="833"/>
      <c r="DO88" s="833"/>
      <c r="DP88" s="834"/>
      <c r="DQ88" s="832"/>
      <c r="DR88" s="833"/>
      <c r="DS88" s="833"/>
      <c r="DT88" s="833"/>
      <c r="DU88" s="834"/>
      <c r="DV88" s="829"/>
      <c r="DW88" s="830"/>
      <c r="DX88" s="830"/>
      <c r="DY88" s="830"/>
      <c r="DZ88" s="831"/>
      <c r="EA88" s="93"/>
    </row>
    <row r="89" spans="1:131" ht="26.25" hidden="1" customHeight="1" x14ac:dyDescent="0.15">
      <c r="A89" s="109"/>
      <c r="B89" s="110"/>
      <c r="C89" s="110"/>
      <c r="D89" s="110"/>
      <c r="E89" s="110"/>
      <c r="F89" s="110"/>
      <c r="G89" s="110"/>
      <c r="H89" s="110"/>
      <c r="I89" s="110"/>
      <c r="J89" s="110"/>
      <c r="K89" s="110"/>
      <c r="L89" s="110"/>
      <c r="M89" s="110"/>
      <c r="N89" s="110"/>
      <c r="O89" s="110"/>
      <c r="P89" s="110"/>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2"/>
      <c r="BA89" s="112"/>
      <c r="BB89" s="112"/>
      <c r="BC89" s="112"/>
      <c r="BD89" s="112"/>
      <c r="BE89" s="105"/>
      <c r="BF89" s="105"/>
      <c r="BG89" s="105"/>
      <c r="BH89" s="105"/>
      <c r="BI89" s="105"/>
      <c r="BJ89" s="105"/>
      <c r="BK89" s="105"/>
      <c r="BL89" s="105"/>
      <c r="BM89" s="105"/>
      <c r="BN89" s="105"/>
      <c r="BO89" s="105"/>
      <c r="BP89" s="105"/>
      <c r="BQ89" s="102">
        <v>83</v>
      </c>
      <c r="BR89" s="107"/>
      <c r="BS89" s="829"/>
      <c r="BT89" s="830"/>
      <c r="BU89" s="830"/>
      <c r="BV89" s="830"/>
      <c r="BW89" s="830"/>
      <c r="BX89" s="830"/>
      <c r="BY89" s="830"/>
      <c r="BZ89" s="830"/>
      <c r="CA89" s="830"/>
      <c r="CB89" s="830"/>
      <c r="CC89" s="830"/>
      <c r="CD89" s="830"/>
      <c r="CE89" s="830"/>
      <c r="CF89" s="830"/>
      <c r="CG89" s="835"/>
      <c r="CH89" s="832"/>
      <c r="CI89" s="833"/>
      <c r="CJ89" s="833"/>
      <c r="CK89" s="833"/>
      <c r="CL89" s="834"/>
      <c r="CM89" s="832"/>
      <c r="CN89" s="833"/>
      <c r="CO89" s="833"/>
      <c r="CP89" s="833"/>
      <c r="CQ89" s="834"/>
      <c r="CR89" s="832"/>
      <c r="CS89" s="833"/>
      <c r="CT89" s="833"/>
      <c r="CU89" s="833"/>
      <c r="CV89" s="834"/>
      <c r="CW89" s="832"/>
      <c r="CX89" s="833"/>
      <c r="CY89" s="833"/>
      <c r="CZ89" s="833"/>
      <c r="DA89" s="834"/>
      <c r="DB89" s="832"/>
      <c r="DC89" s="833"/>
      <c r="DD89" s="833"/>
      <c r="DE89" s="833"/>
      <c r="DF89" s="834"/>
      <c r="DG89" s="832"/>
      <c r="DH89" s="833"/>
      <c r="DI89" s="833"/>
      <c r="DJ89" s="833"/>
      <c r="DK89" s="834"/>
      <c r="DL89" s="832"/>
      <c r="DM89" s="833"/>
      <c r="DN89" s="833"/>
      <c r="DO89" s="833"/>
      <c r="DP89" s="834"/>
      <c r="DQ89" s="832"/>
      <c r="DR89" s="833"/>
      <c r="DS89" s="833"/>
      <c r="DT89" s="833"/>
      <c r="DU89" s="834"/>
      <c r="DV89" s="829"/>
      <c r="DW89" s="830"/>
      <c r="DX89" s="830"/>
      <c r="DY89" s="830"/>
      <c r="DZ89" s="831"/>
      <c r="EA89" s="93"/>
    </row>
    <row r="90" spans="1:131" ht="26.25" hidden="1" customHeight="1" x14ac:dyDescent="0.15">
      <c r="A90" s="109"/>
      <c r="B90" s="110"/>
      <c r="C90" s="110"/>
      <c r="D90" s="110"/>
      <c r="E90" s="110"/>
      <c r="F90" s="110"/>
      <c r="G90" s="110"/>
      <c r="H90" s="110"/>
      <c r="I90" s="110"/>
      <c r="J90" s="110"/>
      <c r="K90" s="110"/>
      <c r="L90" s="110"/>
      <c r="M90" s="110"/>
      <c r="N90" s="110"/>
      <c r="O90" s="110"/>
      <c r="P90" s="110"/>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2"/>
      <c r="BA90" s="112"/>
      <c r="BB90" s="112"/>
      <c r="BC90" s="112"/>
      <c r="BD90" s="112"/>
      <c r="BE90" s="105"/>
      <c r="BF90" s="105"/>
      <c r="BG90" s="105"/>
      <c r="BH90" s="105"/>
      <c r="BI90" s="105"/>
      <c r="BJ90" s="105"/>
      <c r="BK90" s="105"/>
      <c r="BL90" s="105"/>
      <c r="BM90" s="105"/>
      <c r="BN90" s="105"/>
      <c r="BO90" s="105"/>
      <c r="BP90" s="105"/>
      <c r="BQ90" s="102">
        <v>84</v>
      </c>
      <c r="BR90" s="107"/>
      <c r="BS90" s="829"/>
      <c r="BT90" s="830"/>
      <c r="BU90" s="830"/>
      <c r="BV90" s="830"/>
      <c r="BW90" s="830"/>
      <c r="BX90" s="830"/>
      <c r="BY90" s="830"/>
      <c r="BZ90" s="830"/>
      <c r="CA90" s="830"/>
      <c r="CB90" s="830"/>
      <c r="CC90" s="830"/>
      <c r="CD90" s="830"/>
      <c r="CE90" s="830"/>
      <c r="CF90" s="830"/>
      <c r="CG90" s="835"/>
      <c r="CH90" s="832"/>
      <c r="CI90" s="833"/>
      <c r="CJ90" s="833"/>
      <c r="CK90" s="833"/>
      <c r="CL90" s="834"/>
      <c r="CM90" s="832"/>
      <c r="CN90" s="833"/>
      <c r="CO90" s="833"/>
      <c r="CP90" s="833"/>
      <c r="CQ90" s="834"/>
      <c r="CR90" s="832"/>
      <c r="CS90" s="833"/>
      <c r="CT90" s="833"/>
      <c r="CU90" s="833"/>
      <c r="CV90" s="834"/>
      <c r="CW90" s="832"/>
      <c r="CX90" s="833"/>
      <c r="CY90" s="833"/>
      <c r="CZ90" s="833"/>
      <c r="DA90" s="834"/>
      <c r="DB90" s="832"/>
      <c r="DC90" s="833"/>
      <c r="DD90" s="833"/>
      <c r="DE90" s="833"/>
      <c r="DF90" s="834"/>
      <c r="DG90" s="832"/>
      <c r="DH90" s="833"/>
      <c r="DI90" s="833"/>
      <c r="DJ90" s="833"/>
      <c r="DK90" s="834"/>
      <c r="DL90" s="832"/>
      <c r="DM90" s="833"/>
      <c r="DN90" s="833"/>
      <c r="DO90" s="833"/>
      <c r="DP90" s="834"/>
      <c r="DQ90" s="832"/>
      <c r="DR90" s="833"/>
      <c r="DS90" s="833"/>
      <c r="DT90" s="833"/>
      <c r="DU90" s="834"/>
      <c r="DV90" s="829"/>
      <c r="DW90" s="830"/>
      <c r="DX90" s="830"/>
      <c r="DY90" s="830"/>
      <c r="DZ90" s="831"/>
      <c r="EA90" s="93"/>
    </row>
    <row r="91" spans="1:131" ht="26.25" hidden="1" customHeight="1" x14ac:dyDescent="0.15">
      <c r="A91" s="109"/>
      <c r="B91" s="110"/>
      <c r="C91" s="110"/>
      <c r="D91" s="110"/>
      <c r="E91" s="110"/>
      <c r="F91" s="110"/>
      <c r="G91" s="110"/>
      <c r="H91" s="110"/>
      <c r="I91" s="110"/>
      <c r="J91" s="110"/>
      <c r="K91" s="110"/>
      <c r="L91" s="110"/>
      <c r="M91" s="110"/>
      <c r="N91" s="110"/>
      <c r="O91" s="110"/>
      <c r="P91" s="110"/>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2"/>
      <c r="BA91" s="112"/>
      <c r="BB91" s="112"/>
      <c r="BC91" s="112"/>
      <c r="BD91" s="112"/>
      <c r="BE91" s="105"/>
      <c r="BF91" s="105"/>
      <c r="BG91" s="105"/>
      <c r="BH91" s="105"/>
      <c r="BI91" s="105"/>
      <c r="BJ91" s="105"/>
      <c r="BK91" s="105"/>
      <c r="BL91" s="105"/>
      <c r="BM91" s="105"/>
      <c r="BN91" s="105"/>
      <c r="BO91" s="105"/>
      <c r="BP91" s="105"/>
      <c r="BQ91" s="102">
        <v>85</v>
      </c>
      <c r="BR91" s="107"/>
      <c r="BS91" s="829"/>
      <c r="BT91" s="830"/>
      <c r="BU91" s="830"/>
      <c r="BV91" s="830"/>
      <c r="BW91" s="830"/>
      <c r="BX91" s="830"/>
      <c r="BY91" s="830"/>
      <c r="BZ91" s="830"/>
      <c r="CA91" s="830"/>
      <c r="CB91" s="830"/>
      <c r="CC91" s="830"/>
      <c r="CD91" s="830"/>
      <c r="CE91" s="830"/>
      <c r="CF91" s="830"/>
      <c r="CG91" s="835"/>
      <c r="CH91" s="832"/>
      <c r="CI91" s="833"/>
      <c r="CJ91" s="833"/>
      <c r="CK91" s="833"/>
      <c r="CL91" s="834"/>
      <c r="CM91" s="832"/>
      <c r="CN91" s="833"/>
      <c r="CO91" s="833"/>
      <c r="CP91" s="833"/>
      <c r="CQ91" s="834"/>
      <c r="CR91" s="832"/>
      <c r="CS91" s="833"/>
      <c r="CT91" s="833"/>
      <c r="CU91" s="833"/>
      <c r="CV91" s="834"/>
      <c r="CW91" s="832"/>
      <c r="CX91" s="833"/>
      <c r="CY91" s="833"/>
      <c r="CZ91" s="833"/>
      <c r="DA91" s="834"/>
      <c r="DB91" s="832"/>
      <c r="DC91" s="833"/>
      <c r="DD91" s="833"/>
      <c r="DE91" s="833"/>
      <c r="DF91" s="834"/>
      <c r="DG91" s="832"/>
      <c r="DH91" s="833"/>
      <c r="DI91" s="833"/>
      <c r="DJ91" s="833"/>
      <c r="DK91" s="834"/>
      <c r="DL91" s="832"/>
      <c r="DM91" s="833"/>
      <c r="DN91" s="833"/>
      <c r="DO91" s="833"/>
      <c r="DP91" s="834"/>
      <c r="DQ91" s="832"/>
      <c r="DR91" s="833"/>
      <c r="DS91" s="833"/>
      <c r="DT91" s="833"/>
      <c r="DU91" s="834"/>
      <c r="DV91" s="829"/>
      <c r="DW91" s="830"/>
      <c r="DX91" s="830"/>
      <c r="DY91" s="830"/>
      <c r="DZ91" s="831"/>
      <c r="EA91" s="93"/>
    </row>
    <row r="92" spans="1:131" ht="26.25" hidden="1" customHeight="1" x14ac:dyDescent="0.15">
      <c r="A92" s="109"/>
      <c r="B92" s="110"/>
      <c r="C92" s="110"/>
      <c r="D92" s="110"/>
      <c r="E92" s="110"/>
      <c r="F92" s="110"/>
      <c r="G92" s="110"/>
      <c r="H92" s="110"/>
      <c r="I92" s="110"/>
      <c r="J92" s="110"/>
      <c r="K92" s="110"/>
      <c r="L92" s="110"/>
      <c r="M92" s="110"/>
      <c r="N92" s="110"/>
      <c r="O92" s="110"/>
      <c r="P92" s="110"/>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2"/>
      <c r="BA92" s="112"/>
      <c r="BB92" s="112"/>
      <c r="BC92" s="112"/>
      <c r="BD92" s="112"/>
      <c r="BE92" s="105"/>
      <c r="BF92" s="105"/>
      <c r="BG92" s="105"/>
      <c r="BH92" s="105"/>
      <c r="BI92" s="105"/>
      <c r="BJ92" s="105"/>
      <c r="BK92" s="105"/>
      <c r="BL92" s="105"/>
      <c r="BM92" s="105"/>
      <c r="BN92" s="105"/>
      <c r="BO92" s="105"/>
      <c r="BP92" s="105"/>
      <c r="BQ92" s="102">
        <v>86</v>
      </c>
      <c r="BR92" s="107"/>
      <c r="BS92" s="829"/>
      <c r="BT92" s="830"/>
      <c r="BU92" s="830"/>
      <c r="BV92" s="830"/>
      <c r="BW92" s="830"/>
      <c r="BX92" s="830"/>
      <c r="BY92" s="830"/>
      <c r="BZ92" s="830"/>
      <c r="CA92" s="830"/>
      <c r="CB92" s="830"/>
      <c r="CC92" s="830"/>
      <c r="CD92" s="830"/>
      <c r="CE92" s="830"/>
      <c r="CF92" s="830"/>
      <c r="CG92" s="835"/>
      <c r="CH92" s="832"/>
      <c r="CI92" s="833"/>
      <c r="CJ92" s="833"/>
      <c r="CK92" s="833"/>
      <c r="CL92" s="834"/>
      <c r="CM92" s="832"/>
      <c r="CN92" s="833"/>
      <c r="CO92" s="833"/>
      <c r="CP92" s="833"/>
      <c r="CQ92" s="834"/>
      <c r="CR92" s="832"/>
      <c r="CS92" s="833"/>
      <c r="CT92" s="833"/>
      <c r="CU92" s="833"/>
      <c r="CV92" s="834"/>
      <c r="CW92" s="832"/>
      <c r="CX92" s="833"/>
      <c r="CY92" s="833"/>
      <c r="CZ92" s="833"/>
      <c r="DA92" s="834"/>
      <c r="DB92" s="832"/>
      <c r="DC92" s="833"/>
      <c r="DD92" s="833"/>
      <c r="DE92" s="833"/>
      <c r="DF92" s="834"/>
      <c r="DG92" s="832"/>
      <c r="DH92" s="833"/>
      <c r="DI92" s="833"/>
      <c r="DJ92" s="833"/>
      <c r="DK92" s="834"/>
      <c r="DL92" s="832"/>
      <c r="DM92" s="833"/>
      <c r="DN92" s="833"/>
      <c r="DO92" s="833"/>
      <c r="DP92" s="834"/>
      <c r="DQ92" s="832"/>
      <c r="DR92" s="833"/>
      <c r="DS92" s="833"/>
      <c r="DT92" s="833"/>
      <c r="DU92" s="834"/>
      <c r="DV92" s="829"/>
      <c r="DW92" s="830"/>
      <c r="DX92" s="830"/>
      <c r="DY92" s="830"/>
      <c r="DZ92" s="831"/>
      <c r="EA92" s="93"/>
    </row>
    <row r="93" spans="1:131" ht="26.25" hidden="1" customHeight="1" x14ac:dyDescent="0.15">
      <c r="A93" s="109"/>
      <c r="B93" s="110"/>
      <c r="C93" s="110"/>
      <c r="D93" s="110"/>
      <c r="E93" s="110"/>
      <c r="F93" s="110"/>
      <c r="G93" s="110"/>
      <c r="H93" s="110"/>
      <c r="I93" s="110"/>
      <c r="J93" s="110"/>
      <c r="K93" s="110"/>
      <c r="L93" s="110"/>
      <c r="M93" s="110"/>
      <c r="N93" s="110"/>
      <c r="O93" s="110"/>
      <c r="P93" s="110"/>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2"/>
      <c r="BA93" s="112"/>
      <c r="BB93" s="112"/>
      <c r="BC93" s="112"/>
      <c r="BD93" s="112"/>
      <c r="BE93" s="105"/>
      <c r="BF93" s="105"/>
      <c r="BG93" s="105"/>
      <c r="BH93" s="105"/>
      <c r="BI93" s="105"/>
      <c r="BJ93" s="105"/>
      <c r="BK93" s="105"/>
      <c r="BL93" s="105"/>
      <c r="BM93" s="105"/>
      <c r="BN93" s="105"/>
      <c r="BO93" s="105"/>
      <c r="BP93" s="105"/>
      <c r="BQ93" s="102">
        <v>87</v>
      </c>
      <c r="BR93" s="107"/>
      <c r="BS93" s="829"/>
      <c r="BT93" s="830"/>
      <c r="BU93" s="830"/>
      <c r="BV93" s="830"/>
      <c r="BW93" s="830"/>
      <c r="BX93" s="830"/>
      <c r="BY93" s="830"/>
      <c r="BZ93" s="830"/>
      <c r="CA93" s="830"/>
      <c r="CB93" s="830"/>
      <c r="CC93" s="830"/>
      <c r="CD93" s="830"/>
      <c r="CE93" s="830"/>
      <c r="CF93" s="830"/>
      <c r="CG93" s="835"/>
      <c r="CH93" s="832"/>
      <c r="CI93" s="833"/>
      <c r="CJ93" s="833"/>
      <c r="CK93" s="833"/>
      <c r="CL93" s="834"/>
      <c r="CM93" s="832"/>
      <c r="CN93" s="833"/>
      <c r="CO93" s="833"/>
      <c r="CP93" s="833"/>
      <c r="CQ93" s="834"/>
      <c r="CR93" s="832"/>
      <c r="CS93" s="833"/>
      <c r="CT93" s="833"/>
      <c r="CU93" s="833"/>
      <c r="CV93" s="834"/>
      <c r="CW93" s="832"/>
      <c r="CX93" s="833"/>
      <c r="CY93" s="833"/>
      <c r="CZ93" s="833"/>
      <c r="DA93" s="834"/>
      <c r="DB93" s="832"/>
      <c r="DC93" s="833"/>
      <c r="DD93" s="833"/>
      <c r="DE93" s="833"/>
      <c r="DF93" s="834"/>
      <c r="DG93" s="832"/>
      <c r="DH93" s="833"/>
      <c r="DI93" s="833"/>
      <c r="DJ93" s="833"/>
      <c r="DK93" s="834"/>
      <c r="DL93" s="832"/>
      <c r="DM93" s="833"/>
      <c r="DN93" s="833"/>
      <c r="DO93" s="833"/>
      <c r="DP93" s="834"/>
      <c r="DQ93" s="832"/>
      <c r="DR93" s="833"/>
      <c r="DS93" s="833"/>
      <c r="DT93" s="833"/>
      <c r="DU93" s="834"/>
      <c r="DV93" s="829"/>
      <c r="DW93" s="830"/>
      <c r="DX93" s="830"/>
      <c r="DY93" s="830"/>
      <c r="DZ93" s="831"/>
      <c r="EA93" s="93"/>
    </row>
    <row r="94" spans="1:131" ht="26.25" hidden="1" customHeight="1" x14ac:dyDescent="0.15">
      <c r="A94" s="109"/>
      <c r="B94" s="110"/>
      <c r="C94" s="110"/>
      <c r="D94" s="110"/>
      <c r="E94" s="110"/>
      <c r="F94" s="110"/>
      <c r="G94" s="110"/>
      <c r="H94" s="110"/>
      <c r="I94" s="110"/>
      <c r="J94" s="110"/>
      <c r="K94" s="110"/>
      <c r="L94" s="110"/>
      <c r="M94" s="110"/>
      <c r="N94" s="110"/>
      <c r="O94" s="110"/>
      <c r="P94" s="110"/>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2"/>
      <c r="BA94" s="112"/>
      <c r="BB94" s="112"/>
      <c r="BC94" s="112"/>
      <c r="BD94" s="112"/>
      <c r="BE94" s="105"/>
      <c r="BF94" s="105"/>
      <c r="BG94" s="105"/>
      <c r="BH94" s="105"/>
      <c r="BI94" s="105"/>
      <c r="BJ94" s="105"/>
      <c r="BK94" s="105"/>
      <c r="BL94" s="105"/>
      <c r="BM94" s="105"/>
      <c r="BN94" s="105"/>
      <c r="BO94" s="105"/>
      <c r="BP94" s="105"/>
      <c r="BQ94" s="102">
        <v>88</v>
      </c>
      <c r="BR94" s="107"/>
      <c r="BS94" s="829"/>
      <c r="BT94" s="830"/>
      <c r="BU94" s="830"/>
      <c r="BV94" s="830"/>
      <c r="BW94" s="830"/>
      <c r="BX94" s="830"/>
      <c r="BY94" s="830"/>
      <c r="BZ94" s="830"/>
      <c r="CA94" s="830"/>
      <c r="CB94" s="830"/>
      <c r="CC94" s="830"/>
      <c r="CD94" s="830"/>
      <c r="CE94" s="830"/>
      <c r="CF94" s="830"/>
      <c r="CG94" s="835"/>
      <c r="CH94" s="832"/>
      <c r="CI94" s="833"/>
      <c r="CJ94" s="833"/>
      <c r="CK94" s="833"/>
      <c r="CL94" s="834"/>
      <c r="CM94" s="832"/>
      <c r="CN94" s="833"/>
      <c r="CO94" s="833"/>
      <c r="CP94" s="833"/>
      <c r="CQ94" s="834"/>
      <c r="CR94" s="832"/>
      <c r="CS94" s="833"/>
      <c r="CT94" s="833"/>
      <c r="CU94" s="833"/>
      <c r="CV94" s="834"/>
      <c r="CW94" s="832"/>
      <c r="CX94" s="833"/>
      <c r="CY94" s="833"/>
      <c r="CZ94" s="833"/>
      <c r="DA94" s="834"/>
      <c r="DB94" s="832"/>
      <c r="DC94" s="833"/>
      <c r="DD94" s="833"/>
      <c r="DE94" s="833"/>
      <c r="DF94" s="834"/>
      <c r="DG94" s="832"/>
      <c r="DH94" s="833"/>
      <c r="DI94" s="833"/>
      <c r="DJ94" s="833"/>
      <c r="DK94" s="834"/>
      <c r="DL94" s="832"/>
      <c r="DM94" s="833"/>
      <c r="DN94" s="833"/>
      <c r="DO94" s="833"/>
      <c r="DP94" s="834"/>
      <c r="DQ94" s="832"/>
      <c r="DR94" s="833"/>
      <c r="DS94" s="833"/>
      <c r="DT94" s="833"/>
      <c r="DU94" s="834"/>
      <c r="DV94" s="829"/>
      <c r="DW94" s="830"/>
      <c r="DX94" s="830"/>
      <c r="DY94" s="830"/>
      <c r="DZ94" s="831"/>
      <c r="EA94" s="93"/>
    </row>
    <row r="95" spans="1:131" ht="26.25" hidden="1" customHeight="1" x14ac:dyDescent="0.15">
      <c r="A95" s="109"/>
      <c r="B95" s="110"/>
      <c r="C95" s="110"/>
      <c r="D95" s="110"/>
      <c r="E95" s="110"/>
      <c r="F95" s="110"/>
      <c r="G95" s="110"/>
      <c r="H95" s="110"/>
      <c r="I95" s="110"/>
      <c r="J95" s="110"/>
      <c r="K95" s="110"/>
      <c r="L95" s="110"/>
      <c r="M95" s="110"/>
      <c r="N95" s="110"/>
      <c r="O95" s="110"/>
      <c r="P95" s="110"/>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2"/>
      <c r="BA95" s="112"/>
      <c r="BB95" s="112"/>
      <c r="BC95" s="112"/>
      <c r="BD95" s="112"/>
      <c r="BE95" s="105"/>
      <c r="BF95" s="105"/>
      <c r="BG95" s="105"/>
      <c r="BH95" s="105"/>
      <c r="BI95" s="105"/>
      <c r="BJ95" s="105"/>
      <c r="BK95" s="105"/>
      <c r="BL95" s="105"/>
      <c r="BM95" s="105"/>
      <c r="BN95" s="105"/>
      <c r="BO95" s="105"/>
      <c r="BP95" s="105"/>
      <c r="BQ95" s="102">
        <v>89</v>
      </c>
      <c r="BR95" s="107"/>
      <c r="BS95" s="829"/>
      <c r="BT95" s="830"/>
      <c r="BU95" s="830"/>
      <c r="BV95" s="830"/>
      <c r="BW95" s="830"/>
      <c r="BX95" s="830"/>
      <c r="BY95" s="830"/>
      <c r="BZ95" s="830"/>
      <c r="CA95" s="830"/>
      <c r="CB95" s="830"/>
      <c r="CC95" s="830"/>
      <c r="CD95" s="830"/>
      <c r="CE95" s="830"/>
      <c r="CF95" s="830"/>
      <c r="CG95" s="835"/>
      <c r="CH95" s="832"/>
      <c r="CI95" s="833"/>
      <c r="CJ95" s="833"/>
      <c r="CK95" s="833"/>
      <c r="CL95" s="834"/>
      <c r="CM95" s="832"/>
      <c r="CN95" s="833"/>
      <c r="CO95" s="833"/>
      <c r="CP95" s="833"/>
      <c r="CQ95" s="834"/>
      <c r="CR95" s="832"/>
      <c r="CS95" s="833"/>
      <c r="CT95" s="833"/>
      <c r="CU95" s="833"/>
      <c r="CV95" s="834"/>
      <c r="CW95" s="832"/>
      <c r="CX95" s="833"/>
      <c r="CY95" s="833"/>
      <c r="CZ95" s="833"/>
      <c r="DA95" s="834"/>
      <c r="DB95" s="832"/>
      <c r="DC95" s="833"/>
      <c r="DD95" s="833"/>
      <c r="DE95" s="833"/>
      <c r="DF95" s="834"/>
      <c r="DG95" s="832"/>
      <c r="DH95" s="833"/>
      <c r="DI95" s="833"/>
      <c r="DJ95" s="833"/>
      <c r="DK95" s="834"/>
      <c r="DL95" s="832"/>
      <c r="DM95" s="833"/>
      <c r="DN95" s="833"/>
      <c r="DO95" s="833"/>
      <c r="DP95" s="834"/>
      <c r="DQ95" s="832"/>
      <c r="DR95" s="833"/>
      <c r="DS95" s="833"/>
      <c r="DT95" s="833"/>
      <c r="DU95" s="834"/>
      <c r="DV95" s="829"/>
      <c r="DW95" s="830"/>
      <c r="DX95" s="830"/>
      <c r="DY95" s="830"/>
      <c r="DZ95" s="831"/>
      <c r="EA95" s="93"/>
    </row>
    <row r="96" spans="1:131" ht="26.25" hidden="1" customHeight="1" x14ac:dyDescent="0.15">
      <c r="A96" s="109"/>
      <c r="B96" s="110"/>
      <c r="C96" s="110"/>
      <c r="D96" s="110"/>
      <c r="E96" s="110"/>
      <c r="F96" s="110"/>
      <c r="G96" s="110"/>
      <c r="H96" s="110"/>
      <c r="I96" s="110"/>
      <c r="J96" s="110"/>
      <c r="K96" s="110"/>
      <c r="L96" s="110"/>
      <c r="M96" s="110"/>
      <c r="N96" s="110"/>
      <c r="O96" s="110"/>
      <c r="P96" s="110"/>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2"/>
      <c r="BA96" s="112"/>
      <c r="BB96" s="112"/>
      <c r="BC96" s="112"/>
      <c r="BD96" s="112"/>
      <c r="BE96" s="105"/>
      <c r="BF96" s="105"/>
      <c r="BG96" s="105"/>
      <c r="BH96" s="105"/>
      <c r="BI96" s="105"/>
      <c r="BJ96" s="105"/>
      <c r="BK96" s="105"/>
      <c r="BL96" s="105"/>
      <c r="BM96" s="105"/>
      <c r="BN96" s="105"/>
      <c r="BO96" s="105"/>
      <c r="BP96" s="105"/>
      <c r="BQ96" s="102">
        <v>90</v>
      </c>
      <c r="BR96" s="107"/>
      <c r="BS96" s="829"/>
      <c r="BT96" s="830"/>
      <c r="BU96" s="830"/>
      <c r="BV96" s="830"/>
      <c r="BW96" s="830"/>
      <c r="BX96" s="830"/>
      <c r="BY96" s="830"/>
      <c r="BZ96" s="830"/>
      <c r="CA96" s="830"/>
      <c r="CB96" s="830"/>
      <c r="CC96" s="830"/>
      <c r="CD96" s="830"/>
      <c r="CE96" s="830"/>
      <c r="CF96" s="830"/>
      <c r="CG96" s="835"/>
      <c r="CH96" s="832"/>
      <c r="CI96" s="833"/>
      <c r="CJ96" s="833"/>
      <c r="CK96" s="833"/>
      <c r="CL96" s="834"/>
      <c r="CM96" s="832"/>
      <c r="CN96" s="833"/>
      <c r="CO96" s="833"/>
      <c r="CP96" s="833"/>
      <c r="CQ96" s="834"/>
      <c r="CR96" s="832"/>
      <c r="CS96" s="833"/>
      <c r="CT96" s="833"/>
      <c r="CU96" s="833"/>
      <c r="CV96" s="834"/>
      <c r="CW96" s="832"/>
      <c r="CX96" s="833"/>
      <c r="CY96" s="833"/>
      <c r="CZ96" s="833"/>
      <c r="DA96" s="834"/>
      <c r="DB96" s="832"/>
      <c r="DC96" s="833"/>
      <c r="DD96" s="833"/>
      <c r="DE96" s="833"/>
      <c r="DF96" s="834"/>
      <c r="DG96" s="832"/>
      <c r="DH96" s="833"/>
      <c r="DI96" s="833"/>
      <c r="DJ96" s="833"/>
      <c r="DK96" s="834"/>
      <c r="DL96" s="832"/>
      <c r="DM96" s="833"/>
      <c r="DN96" s="833"/>
      <c r="DO96" s="833"/>
      <c r="DP96" s="834"/>
      <c r="DQ96" s="832"/>
      <c r="DR96" s="833"/>
      <c r="DS96" s="833"/>
      <c r="DT96" s="833"/>
      <c r="DU96" s="834"/>
      <c r="DV96" s="829"/>
      <c r="DW96" s="830"/>
      <c r="DX96" s="830"/>
      <c r="DY96" s="830"/>
      <c r="DZ96" s="831"/>
      <c r="EA96" s="93"/>
    </row>
    <row r="97" spans="1:131" ht="26.25" hidden="1" customHeight="1" x14ac:dyDescent="0.15">
      <c r="A97" s="109"/>
      <c r="B97" s="110"/>
      <c r="C97" s="110"/>
      <c r="D97" s="110"/>
      <c r="E97" s="110"/>
      <c r="F97" s="110"/>
      <c r="G97" s="110"/>
      <c r="H97" s="110"/>
      <c r="I97" s="110"/>
      <c r="J97" s="110"/>
      <c r="K97" s="110"/>
      <c r="L97" s="110"/>
      <c r="M97" s="110"/>
      <c r="N97" s="110"/>
      <c r="O97" s="110"/>
      <c r="P97" s="110"/>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2"/>
      <c r="BA97" s="112"/>
      <c r="BB97" s="112"/>
      <c r="BC97" s="112"/>
      <c r="BD97" s="112"/>
      <c r="BE97" s="105"/>
      <c r="BF97" s="105"/>
      <c r="BG97" s="105"/>
      <c r="BH97" s="105"/>
      <c r="BI97" s="105"/>
      <c r="BJ97" s="105"/>
      <c r="BK97" s="105"/>
      <c r="BL97" s="105"/>
      <c r="BM97" s="105"/>
      <c r="BN97" s="105"/>
      <c r="BO97" s="105"/>
      <c r="BP97" s="105"/>
      <c r="BQ97" s="102">
        <v>91</v>
      </c>
      <c r="BR97" s="107"/>
      <c r="BS97" s="829"/>
      <c r="BT97" s="830"/>
      <c r="BU97" s="830"/>
      <c r="BV97" s="830"/>
      <c r="BW97" s="830"/>
      <c r="BX97" s="830"/>
      <c r="BY97" s="830"/>
      <c r="BZ97" s="830"/>
      <c r="CA97" s="830"/>
      <c r="CB97" s="830"/>
      <c r="CC97" s="830"/>
      <c r="CD97" s="830"/>
      <c r="CE97" s="830"/>
      <c r="CF97" s="830"/>
      <c r="CG97" s="835"/>
      <c r="CH97" s="832"/>
      <c r="CI97" s="833"/>
      <c r="CJ97" s="833"/>
      <c r="CK97" s="833"/>
      <c r="CL97" s="834"/>
      <c r="CM97" s="832"/>
      <c r="CN97" s="833"/>
      <c r="CO97" s="833"/>
      <c r="CP97" s="833"/>
      <c r="CQ97" s="834"/>
      <c r="CR97" s="832"/>
      <c r="CS97" s="833"/>
      <c r="CT97" s="833"/>
      <c r="CU97" s="833"/>
      <c r="CV97" s="834"/>
      <c r="CW97" s="832"/>
      <c r="CX97" s="833"/>
      <c r="CY97" s="833"/>
      <c r="CZ97" s="833"/>
      <c r="DA97" s="834"/>
      <c r="DB97" s="832"/>
      <c r="DC97" s="833"/>
      <c r="DD97" s="833"/>
      <c r="DE97" s="833"/>
      <c r="DF97" s="834"/>
      <c r="DG97" s="832"/>
      <c r="DH97" s="833"/>
      <c r="DI97" s="833"/>
      <c r="DJ97" s="833"/>
      <c r="DK97" s="834"/>
      <c r="DL97" s="832"/>
      <c r="DM97" s="833"/>
      <c r="DN97" s="833"/>
      <c r="DO97" s="833"/>
      <c r="DP97" s="834"/>
      <c r="DQ97" s="832"/>
      <c r="DR97" s="833"/>
      <c r="DS97" s="833"/>
      <c r="DT97" s="833"/>
      <c r="DU97" s="834"/>
      <c r="DV97" s="829"/>
      <c r="DW97" s="830"/>
      <c r="DX97" s="830"/>
      <c r="DY97" s="830"/>
      <c r="DZ97" s="831"/>
      <c r="EA97" s="93"/>
    </row>
    <row r="98" spans="1:131" ht="26.25" hidden="1" customHeight="1" x14ac:dyDescent="0.15">
      <c r="A98" s="109"/>
      <c r="B98" s="110"/>
      <c r="C98" s="110"/>
      <c r="D98" s="110"/>
      <c r="E98" s="110"/>
      <c r="F98" s="110"/>
      <c r="G98" s="110"/>
      <c r="H98" s="110"/>
      <c r="I98" s="110"/>
      <c r="J98" s="110"/>
      <c r="K98" s="110"/>
      <c r="L98" s="110"/>
      <c r="M98" s="110"/>
      <c r="N98" s="110"/>
      <c r="O98" s="110"/>
      <c r="P98" s="110"/>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2"/>
      <c r="BA98" s="112"/>
      <c r="BB98" s="112"/>
      <c r="BC98" s="112"/>
      <c r="BD98" s="112"/>
      <c r="BE98" s="105"/>
      <c r="BF98" s="105"/>
      <c r="BG98" s="105"/>
      <c r="BH98" s="105"/>
      <c r="BI98" s="105"/>
      <c r="BJ98" s="105"/>
      <c r="BK98" s="105"/>
      <c r="BL98" s="105"/>
      <c r="BM98" s="105"/>
      <c r="BN98" s="105"/>
      <c r="BO98" s="105"/>
      <c r="BP98" s="105"/>
      <c r="BQ98" s="102">
        <v>92</v>
      </c>
      <c r="BR98" s="107"/>
      <c r="BS98" s="829"/>
      <c r="BT98" s="830"/>
      <c r="BU98" s="830"/>
      <c r="BV98" s="830"/>
      <c r="BW98" s="830"/>
      <c r="BX98" s="830"/>
      <c r="BY98" s="830"/>
      <c r="BZ98" s="830"/>
      <c r="CA98" s="830"/>
      <c r="CB98" s="830"/>
      <c r="CC98" s="830"/>
      <c r="CD98" s="830"/>
      <c r="CE98" s="830"/>
      <c r="CF98" s="830"/>
      <c r="CG98" s="835"/>
      <c r="CH98" s="832"/>
      <c r="CI98" s="833"/>
      <c r="CJ98" s="833"/>
      <c r="CK98" s="833"/>
      <c r="CL98" s="834"/>
      <c r="CM98" s="832"/>
      <c r="CN98" s="833"/>
      <c r="CO98" s="833"/>
      <c r="CP98" s="833"/>
      <c r="CQ98" s="834"/>
      <c r="CR98" s="832"/>
      <c r="CS98" s="833"/>
      <c r="CT98" s="833"/>
      <c r="CU98" s="833"/>
      <c r="CV98" s="834"/>
      <c r="CW98" s="832"/>
      <c r="CX98" s="833"/>
      <c r="CY98" s="833"/>
      <c r="CZ98" s="833"/>
      <c r="DA98" s="834"/>
      <c r="DB98" s="832"/>
      <c r="DC98" s="833"/>
      <c r="DD98" s="833"/>
      <c r="DE98" s="833"/>
      <c r="DF98" s="834"/>
      <c r="DG98" s="832"/>
      <c r="DH98" s="833"/>
      <c r="DI98" s="833"/>
      <c r="DJ98" s="833"/>
      <c r="DK98" s="834"/>
      <c r="DL98" s="832"/>
      <c r="DM98" s="833"/>
      <c r="DN98" s="833"/>
      <c r="DO98" s="833"/>
      <c r="DP98" s="834"/>
      <c r="DQ98" s="832"/>
      <c r="DR98" s="833"/>
      <c r="DS98" s="833"/>
      <c r="DT98" s="833"/>
      <c r="DU98" s="834"/>
      <c r="DV98" s="829"/>
      <c r="DW98" s="830"/>
      <c r="DX98" s="830"/>
      <c r="DY98" s="830"/>
      <c r="DZ98" s="831"/>
      <c r="EA98" s="93"/>
    </row>
    <row r="99" spans="1:131" ht="26.25" hidden="1" customHeight="1" x14ac:dyDescent="0.15">
      <c r="A99" s="109"/>
      <c r="B99" s="110"/>
      <c r="C99" s="110"/>
      <c r="D99" s="110"/>
      <c r="E99" s="110"/>
      <c r="F99" s="110"/>
      <c r="G99" s="110"/>
      <c r="H99" s="110"/>
      <c r="I99" s="110"/>
      <c r="J99" s="110"/>
      <c r="K99" s="110"/>
      <c r="L99" s="110"/>
      <c r="M99" s="110"/>
      <c r="N99" s="110"/>
      <c r="O99" s="110"/>
      <c r="P99" s="110"/>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2"/>
      <c r="BA99" s="112"/>
      <c r="BB99" s="112"/>
      <c r="BC99" s="112"/>
      <c r="BD99" s="112"/>
      <c r="BE99" s="105"/>
      <c r="BF99" s="105"/>
      <c r="BG99" s="105"/>
      <c r="BH99" s="105"/>
      <c r="BI99" s="105"/>
      <c r="BJ99" s="105"/>
      <c r="BK99" s="105"/>
      <c r="BL99" s="105"/>
      <c r="BM99" s="105"/>
      <c r="BN99" s="105"/>
      <c r="BO99" s="105"/>
      <c r="BP99" s="105"/>
      <c r="BQ99" s="102">
        <v>93</v>
      </c>
      <c r="BR99" s="107"/>
      <c r="BS99" s="829"/>
      <c r="BT99" s="830"/>
      <c r="BU99" s="830"/>
      <c r="BV99" s="830"/>
      <c r="BW99" s="830"/>
      <c r="BX99" s="830"/>
      <c r="BY99" s="830"/>
      <c r="BZ99" s="830"/>
      <c r="CA99" s="830"/>
      <c r="CB99" s="830"/>
      <c r="CC99" s="830"/>
      <c r="CD99" s="830"/>
      <c r="CE99" s="830"/>
      <c r="CF99" s="830"/>
      <c r="CG99" s="835"/>
      <c r="CH99" s="832"/>
      <c r="CI99" s="833"/>
      <c r="CJ99" s="833"/>
      <c r="CK99" s="833"/>
      <c r="CL99" s="834"/>
      <c r="CM99" s="832"/>
      <c r="CN99" s="833"/>
      <c r="CO99" s="833"/>
      <c r="CP99" s="833"/>
      <c r="CQ99" s="834"/>
      <c r="CR99" s="832"/>
      <c r="CS99" s="833"/>
      <c r="CT99" s="833"/>
      <c r="CU99" s="833"/>
      <c r="CV99" s="834"/>
      <c r="CW99" s="832"/>
      <c r="CX99" s="833"/>
      <c r="CY99" s="833"/>
      <c r="CZ99" s="833"/>
      <c r="DA99" s="834"/>
      <c r="DB99" s="832"/>
      <c r="DC99" s="833"/>
      <c r="DD99" s="833"/>
      <c r="DE99" s="833"/>
      <c r="DF99" s="834"/>
      <c r="DG99" s="832"/>
      <c r="DH99" s="833"/>
      <c r="DI99" s="833"/>
      <c r="DJ99" s="833"/>
      <c r="DK99" s="834"/>
      <c r="DL99" s="832"/>
      <c r="DM99" s="833"/>
      <c r="DN99" s="833"/>
      <c r="DO99" s="833"/>
      <c r="DP99" s="834"/>
      <c r="DQ99" s="832"/>
      <c r="DR99" s="833"/>
      <c r="DS99" s="833"/>
      <c r="DT99" s="833"/>
      <c r="DU99" s="834"/>
      <c r="DV99" s="829"/>
      <c r="DW99" s="830"/>
      <c r="DX99" s="830"/>
      <c r="DY99" s="830"/>
      <c r="DZ99" s="831"/>
      <c r="EA99" s="93"/>
    </row>
    <row r="100" spans="1:131" ht="26.25" hidden="1" customHeight="1" x14ac:dyDescent="0.15">
      <c r="A100" s="109"/>
      <c r="B100" s="110"/>
      <c r="C100" s="110"/>
      <c r="D100" s="110"/>
      <c r="E100" s="110"/>
      <c r="F100" s="110"/>
      <c r="G100" s="110"/>
      <c r="H100" s="110"/>
      <c r="I100" s="110"/>
      <c r="J100" s="110"/>
      <c r="K100" s="110"/>
      <c r="L100" s="110"/>
      <c r="M100" s="110"/>
      <c r="N100" s="110"/>
      <c r="O100" s="110"/>
      <c r="P100" s="110"/>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1"/>
      <c r="AZ100" s="112"/>
      <c r="BA100" s="112"/>
      <c r="BB100" s="112"/>
      <c r="BC100" s="112"/>
      <c r="BD100" s="112"/>
      <c r="BE100" s="105"/>
      <c r="BF100" s="105"/>
      <c r="BG100" s="105"/>
      <c r="BH100" s="105"/>
      <c r="BI100" s="105"/>
      <c r="BJ100" s="105"/>
      <c r="BK100" s="105"/>
      <c r="BL100" s="105"/>
      <c r="BM100" s="105"/>
      <c r="BN100" s="105"/>
      <c r="BO100" s="105"/>
      <c r="BP100" s="105"/>
      <c r="BQ100" s="102">
        <v>94</v>
      </c>
      <c r="BR100" s="107"/>
      <c r="BS100" s="829"/>
      <c r="BT100" s="830"/>
      <c r="BU100" s="830"/>
      <c r="BV100" s="830"/>
      <c r="BW100" s="830"/>
      <c r="BX100" s="830"/>
      <c r="BY100" s="830"/>
      <c r="BZ100" s="830"/>
      <c r="CA100" s="830"/>
      <c r="CB100" s="830"/>
      <c r="CC100" s="830"/>
      <c r="CD100" s="830"/>
      <c r="CE100" s="830"/>
      <c r="CF100" s="830"/>
      <c r="CG100" s="835"/>
      <c r="CH100" s="832"/>
      <c r="CI100" s="833"/>
      <c r="CJ100" s="833"/>
      <c r="CK100" s="833"/>
      <c r="CL100" s="834"/>
      <c r="CM100" s="832"/>
      <c r="CN100" s="833"/>
      <c r="CO100" s="833"/>
      <c r="CP100" s="833"/>
      <c r="CQ100" s="834"/>
      <c r="CR100" s="832"/>
      <c r="CS100" s="833"/>
      <c r="CT100" s="833"/>
      <c r="CU100" s="833"/>
      <c r="CV100" s="834"/>
      <c r="CW100" s="832"/>
      <c r="CX100" s="833"/>
      <c r="CY100" s="833"/>
      <c r="CZ100" s="833"/>
      <c r="DA100" s="834"/>
      <c r="DB100" s="832"/>
      <c r="DC100" s="833"/>
      <c r="DD100" s="833"/>
      <c r="DE100" s="833"/>
      <c r="DF100" s="834"/>
      <c r="DG100" s="832"/>
      <c r="DH100" s="833"/>
      <c r="DI100" s="833"/>
      <c r="DJ100" s="833"/>
      <c r="DK100" s="834"/>
      <c r="DL100" s="832"/>
      <c r="DM100" s="833"/>
      <c r="DN100" s="833"/>
      <c r="DO100" s="833"/>
      <c r="DP100" s="834"/>
      <c r="DQ100" s="832"/>
      <c r="DR100" s="833"/>
      <c r="DS100" s="833"/>
      <c r="DT100" s="833"/>
      <c r="DU100" s="834"/>
      <c r="DV100" s="829"/>
      <c r="DW100" s="830"/>
      <c r="DX100" s="830"/>
      <c r="DY100" s="830"/>
      <c r="DZ100" s="831"/>
      <c r="EA100" s="93"/>
    </row>
    <row r="101" spans="1:131" ht="26.25" hidden="1" customHeight="1" x14ac:dyDescent="0.15">
      <c r="A101" s="109"/>
      <c r="B101" s="110"/>
      <c r="C101" s="110"/>
      <c r="D101" s="110"/>
      <c r="E101" s="110"/>
      <c r="F101" s="110"/>
      <c r="G101" s="110"/>
      <c r="H101" s="110"/>
      <c r="I101" s="110"/>
      <c r="J101" s="110"/>
      <c r="K101" s="110"/>
      <c r="L101" s="110"/>
      <c r="M101" s="110"/>
      <c r="N101" s="110"/>
      <c r="O101" s="110"/>
      <c r="P101" s="110"/>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2"/>
      <c r="BA101" s="112"/>
      <c r="BB101" s="112"/>
      <c r="BC101" s="112"/>
      <c r="BD101" s="112"/>
      <c r="BE101" s="105"/>
      <c r="BF101" s="105"/>
      <c r="BG101" s="105"/>
      <c r="BH101" s="105"/>
      <c r="BI101" s="105"/>
      <c r="BJ101" s="105"/>
      <c r="BK101" s="105"/>
      <c r="BL101" s="105"/>
      <c r="BM101" s="105"/>
      <c r="BN101" s="105"/>
      <c r="BO101" s="105"/>
      <c r="BP101" s="105"/>
      <c r="BQ101" s="102">
        <v>95</v>
      </c>
      <c r="BR101" s="107"/>
      <c r="BS101" s="829"/>
      <c r="BT101" s="830"/>
      <c r="BU101" s="830"/>
      <c r="BV101" s="830"/>
      <c r="BW101" s="830"/>
      <c r="BX101" s="830"/>
      <c r="BY101" s="830"/>
      <c r="BZ101" s="830"/>
      <c r="CA101" s="830"/>
      <c r="CB101" s="830"/>
      <c r="CC101" s="830"/>
      <c r="CD101" s="830"/>
      <c r="CE101" s="830"/>
      <c r="CF101" s="830"/>
      <c r="CG101" s="835"/>
      <c r="CH101" s="832"/>
      <c r="CI101" s="833"/>
      <c r="CJ101" s="833"/>
      <c r="CK101" s="833"/>
      <c r="CL101" s="834"/>
      <c r="CM101" s="832"/>
      <c r="CN101" s="833"/>
      <c r="CO101" s="833"/>
      <c r="CP101" s="833"/>
      <c r="CQ101" s="834"/>
      <c r="CR101" s="832"/>
      <c r="CS101" s="833"/>
      <c r="CT101" s="833"/>
      <c r="CU101" s="833"/>
      <c r="CV101" s="834"/>
      <c r="CW101" s="832"/>
      <c r="CX101" s="833"/>
      <c r="CY101" s="833"/>
      <c r="CZ101" s="833"/>
      <c r="DA101" s="834"/>
      <c r="DB101" s="832"/>
      <c r="DC101" s="833"/>
      <c r="DD101" s="833"/>
      <c r="DE101" s="833"/>
      <c r="DF101" s="834"/>
      <c r="DG101" s="832"/>
      <c r="DH101" s="833"/>
      <c r="DI101" s="833"/>
      <c r="DJ101" s="833"/>
      <c r="DK101" s="834"/>
      <c r="DL101" s="832"/>
      <c r="DM101" s="833"/>
      <c r="DN101" s="833"/>
      <c r="DO101" s="833"/>
      <c r="DP101" s="834"/>
      <c r="DQ101" s="832"/>
      <c r="DR101" s="833"/>
      <c r="DS101" s="833"/>
      <c r="DT101" s="833"/>
      <c r="DU101" s="834"/>
      <c r="DV101" s="829"/>
      <c r="DW101" s="830"/>
      <c r="DX101" s="830"/>
      <c r="DY101" s="830"/>
      <c r="DZ101" s="831"/>
      <c r="EA101" s="93"/>
    </row>
    <row r="102" spans="1:131" ht="26.25" customHeight="1" thickBot="1" x14ac:dyDescent="0.2">
      <c r="A102" s="109"/>
      <c r="B102" s="110"/>
      <c r="C102" s="110"/>
      <c r="D102" s="110"/>
      <c r="E102" s="110"/>
      <c r="F102" s="110"/>
      <c r="G102" s="110"/>
      <c r="H102" s="110"/>
      <c r="I102" s="110"/>
      <c r="J102" s="110"/>
      <c r="K102" s="110"/>
      <c r="L102" s="110"/>
      <c r="M102" s="110"/>
      <c r="N102" s="110"/>
      <c r="O102" s="110"/>
      <c r="P102" s="110"/>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2"/>
      <c r="BA102" s="112"/>
      <c r="BB102" s="112"/>
      <c r="BC102" s="112"/>
      <c r="BD102" s="112"/>
      <c r="BE102" s="105"/>
      <c r="BF102" s="105"/>
      <c r="BG102" s="105"/>
      <c r="BH102" s="105"/>
      <c r="BI102" s="105"/>
      <c r="BJ102" s="105"/>
      <c r="BK102" s="105"/>
      <c r="BL102" s="105"/>
      <c r="BM102" s="105"/>
      <c r="BN102" s="105"/>
      <c r="BO102" s="105"/>
      <c r="BP102" s="105"/>
      <c r="BQ102" s="104" t="s">
        <v>322</v>
      </c>
      <c r="BR102" s="762" t="s">
        <v>354</v>
      </c>
      <c r="BS102" s="763"/>
      <c r="BT102" s="763"/>
      <c r="BU102" s="763"/>
      <c r="BV102" s="763"/>
      <c r="BW102" s="763"/>
      <c r="BX102" s="763"/>
      <c r="BY102" s="763"/>
      <c r="BZ102" s="763"/>
      <c r="CA102" s="763"/>
      <c r="CB102" s="763"/>
      <c r="CC102" s="763"/>
      <c r="CD102" s="763"/>
      <c r="CE102" s="763"/>
      <c r="CF102" s="763"/>
      <c r="CG102" s="764"/>
      <c r="CH102" s="857"/>
      <c r="CI102" s="858"/>
      <c r="CJ102" s="858"/>
      <c r="CK102" s="858"/>
      <c r="CL102" s="859"/>
      <c r="CM102" s="857"/>
      <c r="CN102" s="858"/>
      <c r="CO102" s="858"/>
      <c r="CP102" s="858"/>
      <c r="CQ102" s="859"/>
      <c r="CR102" s="860">
        <v>5</v>
      </c>
      <c r="CS102" s="822"/>
      <c r="CT102" s="822"/>
      <c r="CU102" s="822"/>
      <c r="CV102" s="861"/>
      <c r="CW102" s="860">
        <v>35</v>
      </c>
      <c r="CX102" s="822"/>
      <c r="CY102" s="822"/>
      <c r="CZ102" s="822"/>
      <c r="DA102" s="861"/>
      <c r="DB102" s="860" t="s">
        <v>320</v>
      </c>
      <c r="DC102" s="822"/>
      <c r="DD102" s="822"/>
      <c r="DE102" s="822"/>
      <c r="DF102" s="861"/>
      <c r="DG102" s="860" t="s">
        <v>320</v>
      </c>
      <c r="DH102" s="822"/>
      <c r="DI102" s="822"/>
      <c r="DJ102" s="822"/>
      <c r="DK102" s="861"/>
      <c r="DL102" s="860" t="s">
        <v>320</v>
      </c>
      <c r="DM102" s="822"/>
      <c r="DN102" s="822"/>
      <c r="DO102" s="822"/>
      <c r="DP102" s="861"/>
      <c r="DQ102" s="860" t="s">
        <v>320</v>
      </c>
      <c r="DR102" s="822"/>
      <c r="DS102" s="822"/>
      <c r="DT102" s="822"/>
      <c r="DU102" s="861"/>
      <c r="DV102" s="762"/>
      <c r="DW102" s="763"/>
      <c r="DX102" s="763"/>
      <c r="DY102" s="763"/>
      <c r="DZ102" s="884"/>
      <c r="EA102" s="93"/>
    </row>
    <row r="103" spans="1:131" ht="26.25" customHeight="1" x14ac:dyDescent="0.15">
      <c r="A103" s="109"/>
      <c r="B103" s="110"/>
      <c r="C103" s="110"/>
      <c r="D103" s="110"/>
      <c r="E103" s="110"/>
      <c r="F103" s="110"/>
      <c r="G103" s="110"/>
      <c r="H103" s="110"/>
      <c r="I103" s="110"/>
      <c r="J103" s="110"/>
      <c r="K103" s="110"/>
      <c r="L103" s="110"/>
      <c r="M103" s="110"/>
      <c r="N103" s="110"/>
      <c r="O103" s="110"/>
      <c r="P103" s="110"/>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2"/>
      <c r="BA103" s="112"/>
      <c r="BB103" s="112"/>
      <c r="BC103" s="112"/>
      <c r="BD103" s="112"/>
      <c r="BE103" s="105"/>
      <c r="BF103" s="105"/>
      <c r="BG103" s="105"/>
      <c r="BH103" s="105"/>
      <c r="BI103" s="105"/>
      <c r="BJ103" s="105"/>
      <c r="BK103" s="105"/>
      <c r="BL103" s="105"/>
      <c r="BM103" s="105"/>
      <c r="BN103" s="105"/>
      <c r="BO103" s="105"/>
      <c r="BP103" s="105"/>
      <c r="BQ103" s="885" t="s">
        <v>355</v>
      </c>
      <c r="BR103" s="885"/>
      <c r="BS103" s="885"/>
      <c r="BT103" s="885"/>
      <c r="BU103" s="885"/>
      <c r="BV103" s="885"/>
      <c r="BW103" s="885"/>
      <c r="BX103" s="885"/>
      <c r="BY103" s="885"/>
      <c r="BZ103" s="885"/>
      <c r="CA103" s="885"/>
      <c r="CB103" s="885"/>
      <c r="CC103" s="885"/>
      <c r="CD103" s="885"/>
      <c r="CE103" s="885"/>
      <c r="CF103" s="885"/>
      <c r="CG103" s="885"/>
      <c r="CH103" s="885"/>
      <c r="CI103" s="885"/>
      <c r="CJ103" s="885"/>
      <c r="CK103" s="885"/>
      <c r="CL103" s="885"/>
      <c r="CM103" s="885"/>
      <c r="CN103" s="885"/>
      <c r="CO103" s="885"/>
      <c r="CP103" s="885"/>
      <c r="CQ103" s="885"/>
      <c r="CR103" s="885"/>
      <c r="CS103" s="885"/>
      <c r="CT103" s="885"/>
      <c r="CU103" s="885"/>
      <c r="CV103" s="885"/>
      <c r="CW103" s="885"/>
      <c r="CX103" s="885"/>
      <c r="CY103" s="885"/>
      <c r="CZ103" s="885"/>
      <c r="DA103" s="885"/>
      <c r="DB103" s="885"/>
      <c r="DC103" s="885"/>
      <c r="DD103" s="885"/>
      <c r="DE103" s="885"/>
      <c r="DF103" s="885"/>
      <c r="DG103" s="885"/>
      <c r="DH103" s="885"/>
      <c r="DI103" s="885"/>
      <c r="DJ103" s="885"/>
      <c r="DK103" s="885"/>
      <c r="DL103" s="885"/>
      <c r="DM103" s="885"/>
      <c r="DN103" s="885"/>
      <c r="DO103" s="885"/>
      <c r="DP103" s="885"/>
      <c r="DQ103" s="885"/>
      <c r="DR103" s="885"/>
      <c r="DS103" s="885"/>
      <c r="DT103" s="885"/>
      <c r="DU103" s="885"/>
      <c r="DV103" s="885"/>
      <c r="DW103" s="885"/>
      <c r="DX103" s="885"/>
      <c r="DY103" s="885"/>
      <c r="DZ103" s="885"/>
      <c r="EA103" s="93"/>
    </row>
    <row r="104" spans="1:131" ht="26.25" customHeight="1" x14ac:dyDescent="0.15">
      <c r="A104" s="109"/>
      <c r="B104" s="110"/>
      <c r="C104" s="110"/>
      <c r="D104" s="110"/>
      <c r="E104" s="110"/>
      <c r="F104" s="110"/>
      <c r="G104" s="110"/>
      <c r="H104" s="110"/>
      <c r="I104" s="110"/>
      <c r="J104" s="110"/>
      <c r="K104" s="110"/>
      <c r="L104" s="110"/>
      <c r="M104" s="110"/>
      <c r="N104" s="110"/>
      <c r="O104" s="110"/>
      <c r="P104" s="110"/>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c r="AX104" s="111"/>
      <c r="AY104" s="111"/>
      <c r="AZ104" s="112"/>
      <c r="BA104" s="112"/>
      <c r="BB104" s="112"/>
      <c r="BC104" s="112"/>
      <c r="BD104" s="112"/>
      <c r="BE104" s="105"/>
      <c r="BF104" s="105"/>
      <c r="BG104" s="105"/>
      <c r="BH104" s="105"/>
      <c r="BI104" s="105"/>
      <c r="BJ104" s="105"/>
      <c r="BK104" s="105"/>
      <c r="BL104" s="105"/>
      <c r="BM104" s="105"/>
      <c r="BN104" s="105"/>
      <c r="BO104" s="105"/>
      <c r="BP104" s="105"/>
      <c r="BQ104" s="886" t="s">
        <v>356</v>
      </c>
      <c r="BR104" s="886"/>
      <c r="BS104" s="886"/>
      <c r="BT104" s="886"/>
      <c r="BU104" s="886"/>
      <c r="BV104" s="886"/>
      <c r="BW104" s="886"/>
      <c r="BX104" s="886"/>
      <c r="BY104" s="886"/>
      <c r="BZ104" s="886"/>
      <c r="CA104" s="886"/>
      <c r="CB104" s="886"/>
      <c r="CC104" s="886"/>
      <c r="CD104" s="886"/>
      <c r="CE104" s="886"/>
      <c r="CF104" s="886"/>
      <c r="CG104" s="886"/>
      <c r="CH104" s="886"/>
      <c r="CI104" s="886"/>
      <c r="CJ104" s="886"/>
      <c r="CK104" s="886"/>
      <c r="CL104" s="886"/>
      <c r="CM104" s="886"/>
      <c r="CN104" s="886"/>
      <c r="CO104" s="886"/>
      <c r="CP104" s="886"/>
      <c r="CQ104" s="886"/>
      <c r="CR104" s="886"/>
      <c r="CS104" s="886"/>
      <c r="CT104" s="886"/>
      <c r="CU104" s="886"/>
      <c r="CV104" s="886"/>
      <c r="CW104" s="886"/>
      <c r="CX104" s="886"/>
      <c r="CY104" s="886"/>
      <c r="CZ104" s="886"/>
      <c r="DA104" s="886"/>
      <c r="DB104" s="886"/>
      <c r="DC104" s="886"/>
      <c r="DD104" s="886"/>
      <c r="DE104" s="886"/>
      <c r="DF104" s="886"/>
      <c r="DG104" s="886"/>
      <c r="DH104" s="886"/>
      <c r="DI104" s="886"/>
      <c r="DJ104" s="886"/>
      <c r="DK104" s="886"/>
      <c r="DL104" s="886"/>
      <c r="DM104" s="886"/>
      <c r="DN104" s="886"/>
      <c r="DO104" s="886"/>
      <c r="DP104" s="886"/>
      <c r="DQ104" s="886"/>
      <c r="DR104" s="886"/>
      <c r="DS104" s="886"/>
      <c r="DT104" s="886"/>
      <c r="DU104" s="886"/>
      <c r="DV104" s="886"/>
      <c r="DW104" s="886"/>
      <c r="DX104" s="886"/>
      <c r="DY104" s="886"/>
      <c r="DZ104" s="886"/>
      <c r="EA104" s="93"/>
    </row>
    <row r="105" spans="1:131" ht="11.25" customHeight="1" x14ac:dyDescent="0.15">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row>
    <row r="106" spans="1:131" ht="11.25" customHeight="1" x14ac:dyDescent="0.15">
      <c r="A106" s="105"/>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105"/>
      <c r="BD106" s="105"/>
      <c r="BE106" s="105"/>
      <c r="BF106" s="105"/>
      <c r="BG106" s="105"/>
      <c r="BH106" s="105"/>
      <c r="BI106" s="105"/>
      <c r="BJ106" s="105"/>
      <c r="BK106" s="105"/>
      <c r="BL106" s="105"/>
      <c r="BM106" s="105"/>
      <c r="BN106" s="105"/>
      <c r="BO106" s="105"/>
      <c r="BP106" s="105"/>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row>
    <row r="107" spans="1:131" s="93" customFormat="1" ht="26.25" customHeight="1" thickBot="1" x14ac:dyDescent="0.2">
      <c r="A107" s="113" t="s">
        <v>357</v>
      </c>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3" t="s">
        <v>358</v>
      </c>
      <c r="AV107" s="114"/>
      <c r="AW107" s="114"/>
      <c r="AX107" s="114"/>
      <c r="AY107" s="114"/>
      <c r="AZ107" s="114"/>
      <c r="BA107" s="114"/>
      <c r="BB107" s="114"/>
      <c r="BC107" s="114"/>
      <c r="BD107" s="114"/>
      <c r="BE107" s="114"/>
      <c r="BF107" s="114"/>
      <c r="BG107" s="114"/>
      <c r="BH107" s="114"/>
      <c r="BI107" s="114"/>
      <c r="BJ107" s="114"/>
      <c r="BK107" s="114"/>
      <c r="BL107" s="114"/>
      <c r="BM107" s="114"/>
      <c r="BN107" s="114"/>
      <c r="BO107" s="114"/>
      <c r="BP107" s="114"/>
      <c r="BQ107" s="114"/>
      <c r="BR107" s="114"/>
      <c r="BS107" s="114"/>
      <c r="BT107" s="114"/>
      <c r="BU107" s="114"/>
      <c r="BV107" s="114"/>
      <c r="BW107" s="114"/>
      <c r="BX107" s="114"/>
      <c r="BY107" s="114"/>
      <c r="BZ107" s="114"/>
      <c r="CA107" s="114"/>
      <c r="CB107" s="114"/>
      <c r="CC107" s="114"/>
      <c r="CD107" s="114"/>
      <c r="CE107" s="114"/>
      <c r="CF107" s="114"/>
      <c r="CG107" s="114"/>
      <c r="CH107" s="114"/>
      <c r="CI107" s="114"/>
      <c r="CJ107" s="114"/>
      <c r="CK107" s="114"/>
      <c r="CL107" s="114"/>
      <c r="CM107" s="114"/>
      <c r="CN107" s="114"/>
      <c r="CO107" s="114"/>
      <c r="CP107" s="114"/>
      <c r="CQ107" s="114"/>
      <c r="CR107" s="114"/>
      <c r="CS107" s="114"/>
      <c r="CT107" s="114"/>
      <c r="CU107" s="114"/>
      <c r="CV107" s="114"/>
      <c r="CW107" s="114"/>
      <c r="CX107" s="114"/>
      <c r="CY107" s="114"/>
      <c r="CZ107" s="114"/>
      <c r="DA107" s="114"/>
      <c r="DB107" s="114"/>
      <c r="DC107" s="114"/>
      <c r="DD107" s="114"/>
      <c r="DE107" s="114"/>
      <c r="DF107" s="114"/>
      <c r="DG107" s="114"/>
      <c r="DH107" s="114"/>
      <c r="DI107" s="114"/>
      <c r="DJ107" s="114"/>
      <c r="DK107" s="114"/>
      <c r="DL107" s="114"/>
      <c r="DM107" s="114"/>
      <c r="DN107" s="114"/>
      <c r="DO107" s="114"/>
      <c r="DP107" s="114"/>
      <c r="DQ107" s="114"/>
      <c r="DR107" s="114"/>
      <c r="DS107" s="114"/>
      <c r="DT107" s="114"/>
      <c r="DU107" s="114"/>
      <c r="DV107" s="114"/>
      <c r="DW107" s="114"/>
      <c r="DX107" s="114"/>
      <c r="DY107" s="114"/>
      <c r="DZ107" s="114"/>
    </row>
    <row r="108" spans="1:131" s="93" customFormat="1" ht="26.25" customHeight="1" x14ac:dyDescent="0.15">
      <c r="A108" s="887" t="s">
        <v>359</v>
      </c>
      <c r="B108" s="888"/>
      <c r="C108" s="888"/>
      <c r="D108" s="888"/>
      <c r="E108" s="888"/>
      <c r="F108" s="888"/>
      <c r="G108" s="888"/>
      <c r="H108" s="888"/>
      <c r="I108" s="888"/>
      <c r="J108" s="888"/>
      <c r="K108" s="888"/>
      <c r="L108" s="888"/>
      <c r="M108" s="888"/>
      <c r="N108" s="888"/>
      <c r="O108" s="888"/>
      <c r="P108" s="888"/>
      <c r="Q108" s="888"/>
      <c r="R108" s="888"/>
      <c r="S108" s="888"/>
      <c r="T108" s="888"/>
      <c r="U108" s="888"/>
      <c r="V108" s="888"/>
      <c r="W108" s="888"/>
      <c r="X108" s="888"/>
      <c r="Y108" s="888"/>
      <c r="Z108" s="888"/>
      <c r="AA108" s="888"/>
      <c r="AB108" s="888"/>
      <c r="AC108" s="888"/>
      <c r="AD108" s="888"/>
      <c r="AE108" s="888"/>
      <c r="AF108" s="888"/>
      <c r="AG108" s="888"/>
      <c r="AH108" s="888"/>
      <c r="AI108" s="888"/>
      <c r="AJ108" s="888"/>
      <c r="AK108" s="888"/>
      <c r="AL108" s="888"/>
      <c r="AM108" s="888"/>
      <c r="AN108" s="888"/>
      <c r="AO108" s="888"/>
      <c r="AP108" s="888"/>
      <c r="AQ108" s="888"/>
      <c r="AR108" s="888"/>
      <c r="AS108" s="888"/>
      <c r="AT108" s="889"/>
      <c r="AU108" s="887" t="s">
        <v>360</v>
      </c>
      <c r="AV108" s="888"/>
      <c r="AW108" s="888"/>
      <c r="AX108" s="888"/>
      <c r="AY108" s="888"/>
      <c r="AZ108" s="888"/>
      <c r="BA108" s="888"/>
      <c r="BB108" s="888"/>
      <c r="BC108" s="888"/>
      <c r="BD108" s="888"/>
      <c r="BE108" s="888"/>
      <c r="BF108" s="888"/>
      <c r="BG108" s="888"/>
      <c r="BH108" s="888"/>
      <c r="BI108" s="888"/>
      <c r="BJ108" s="888"/>
      <c r="BK108" s="888"/>
      <c r="BL108" s="888"/>
      <c r="BM108" s="888"/>
      <c r="BN108" s="888"/>
      <c r="BO108" s="888"/>
      <c r="BP108" s="888"/>
      <c r="BQ108" s="888"/>
      <c r="BR108" s="888"/>
      <c r="BS108" s="888"/>
      <c r="BT108" s="888"/>
      <c r="BU108" s="888"/>
      <c r="BV108" s="888"/>
      <c r="BW108" s="888"/>
      <c r="BX108" s="888"/>
      <c r="BY108" s="888"/>
      <c r="BZ108" s="888"/>
      <c r="CA108" s="888"/>
      <c r="CB108" s="888"/>
      <c r="CC108" s="888"/>
      <c r="CD108" s="888"/>
      <c r="CE108" s="888"/>
      <c r="CF108" s="888"/>
      <c r="CG108" s="888"/>
      <c r="CH108" s="888"/>
      <c r="CI108" s="888"/>
      <c r="CJ108" s="888"/>
      <c r="CK108" s="888"/>
      <c r="CL108" s="888"/>
      <c r="CM108" s="888"/>
      <c r="CN108" s="888"/>
      <c r="CO108" s="888"/>
      <c r="CP108" s="888"/>
      <c r="CQ108" s="888"/>
      <c r="CR108" s="888"/>
      <c r="CS108" s="888"/>
      <c r="CT108" s="888"/>
      <c r="CU108" s="888"/>
      <c r="CV108" s="888"/>
      <c r="CW108" s="888"/>
      <c r="CX108" s="888"/>
      <c r="CY108" s="888"/>
      <c r="CZ108" s="888"/>
      <c r="DA108" s="888"/>
      <c r="DB108" s="888"/>
      <c r="DC108" s="888"/>
      <c r="DD108" s="888"/>
      <c r="DE108" s="888"/>
      <c r="DF108" s="888"/>
      <c r="DG108" s="888"/>
      <c r="DH108" s="888"/>
      <c r="DI108" s="888"/>
      <c r="DJ108" s="888"/>
      <c r="DK108" s="888"/>
      <c r="DL108" s="888"/>
      <c r="DM108" s="888"/>
      <c r="DN108" s="888"/>
      <c r="DO108" s="888"/>
      <c r="DP108" s="888"/>
      <c r="DQ108" s="888"/>
      <c r="DR108" s="888"/>
      <c r="DS108" s="888"/>
      <c r="DT108" s="888"/>
      <c r="DU108" s="888"/>
      <c r="DV108" s="888"/>
      <c r="DW108" s="888"/>
      <c r="DX108" s="888"/>
      <c r="DY108" s="888"/>
      <c r="DZ108" s="889"/>
    </row>
    <row r="109" spans="1:131" s="93" customFormat="1" ht="26.25" customHeight="1" x14ac:dyDescent="0.15">
      <c r="A109" s="882" t="s">
        <v>361</v>
      </c>
      <c r="B109" s="863"/>
      <c r="C109" s="863"/>
      <c r="D109" s="863"/>
      <c r="E109" s="863"/>
      <c r="F109" s="863"/>
      <c r="G109" s="863"/>
      <c r="H109" s="863"/>
      <c r="I109" s="863"/>
      <c r="J109" s="863"/>
      <c r="K109" s="863"/>
      <c r="L109" s="863"/>
      <c r="M109" s="863"/>
      <c r="N109" s="863"/>
      <c r="O109" s="863"/>
      <c r="P109" s="863"/>
      <c r="Q109" s="863"/>
      <c r="R109" s="863"/>
      <c r="S109" s="863"/>
      <c r="T109" s="863"/>
      <c r="U109" s="863"/>
      <c r="V109" s="863"/>
      <c r="W109" s="863"/>
      <c r="X109" s="863"/>
      <c r="Y109" s="863"/>
      <c r="Z109" s="864"/>
      <c r="AA109" s="862" t="s">
        <v>362</v>
      </c>
      <c r="AB109" s="863"/>
      <c r="AC109" s="863"/>
      <c r="AD109" s="863"/>
      <c r="AE109" s="864"/>
      <c r="AF109" s="862" t="s">
        <v>238</v>
      </c>
      <c r="AG109" s="863"/>
      <c r="AH109" s="863"/>
      <c r="AI109" s="863"/>
      <c r="AJ109" s="864"/>
      <c r="AK109" s="862" t="s">
        <v>237</v>
      </c>
      <c r="AL109" s="863"/>
      <c r="AM109" s="863"/>
      <c r="AN109" s="863"/>
      <c r="AO109" s="864"/>
      <c r="AP109" s="862" t="s">
        <v>363</v>
      </c>
      <c r="AQ109" s="863"/>
      <c r="AR109" s="863"/>
      <c r="AS109" s="863"/>
      <c r="AT109" s="865"/>
      <c r="AU109" s="882" t="s">
        <v>361</v>
      </c>
      <c r="AV109" s="863"/>
      <c r="AW109" s="863"/>
      <c r="AX109" s="863"/>
      <c r="AY109" s="863"/>
      <c r="AZ109" s="863"/>
      <c r="BA109" s="863"/>
      <c r="BB109" s="863"/>
      <c r="BC109" s="863"/>
      <c r="BD109" s="863"/>
      <c r="BE109" s="863"/>
      <c r="BF109" s="863"/>
      <c r="BG109" s="863"/>
      <c r="BH109" s="863"/>
      <c r="BI109" s="863"/>
      <c r="BJ109" s="863"/>
      <c r="BK109" s="863"/>
      <c r="BL109" s="863"/>
      <c r="BM109" s="863"/>
      <c r="BN109" s="863"/>
      <c r="BO109" s="863"/>
      <c r="BP109" s="864"/>
      <c r="BQ109" s="862" t="s">
        <v>362</v>
      </c>
      <c r="BR109" s="863"/>
      <c r="BS109" s="863"/>
      <c r="BT109" s="863"/>
      <c r="BU109" s="864"/>
      <c r="BV109" s="862" t="s">
        <v>238</v>
      </c>
      <c r="BW109" s="863"/>
      <c r="BX109" s="863"/>
      <c r="BY109" s="863"/>
      <c r="BZ109" s="864"/>
      <c r="CA109" s="862" t="s">
        <v>237</v>
      </c>
      <c r="CB109" s="863"/>
      <c r="CC109" s="863"/>
      <c r="CD109" s="863"/>
      <c r="CE109" s="864"/>
      <c r="CF109" s="883" t="s">
        <v>363</v>
      </c>
      <c r="CG109" s="883"/>
      <c r="CH109" s="883"/>
      <c r="CI109" s="883"/>
      <c r="CJ109" s="883"/>
      <c r="CK109" s="862" t="s">
        <v>364</v>
      </c>
      <c r="CL109" s="863"/>
      <c r="CM109" s="863"/>
      <c r="CN109" s="863"/>
      <c r="CO109" s="863"/>
      <c r="CP109" s="863"/>
      <c r="CQ109" s="863"/>
      <c r="CR109" s="863"/>
      <c r="CS109" s="863"/>
      <c r="CT109" s="863"/>
      <c r="CU109" s="863"/>
      <c r="CV109" s="863"/>
      <c r="CW109" s="863"/>
      <c r="CX109" s="863"/>
      <c r="CY109" s="863"/>
      <c r="CZ109" s="863"/>
      <c r="DA109" s="863"/>
      <c r="DB109" s="863"/>
      <c r="DC109" s="863"/>
      <c r="DD109" s="863"/>
      <c r="DE109" s="863"/>
      <c r="DF109" s="864"/>
      <c r="DG109" s="862" t="s">
        <v>362</v>
      </c>
      <c r="DH109" s="863"/>
      <c r="DI109" s="863"/>
      <c r="DJ109" s="863"/>
      <c r="DK109" s="864"/>
      <c r="DL109" s="862" t="s">
        <v>238</v>
      </c>
      <c r="DM109" s="863"/>
      <c r="DN109" s="863"/>
      <c r="DO109" s="863"/>
      <c r="DP109" s="864"/>
      <c r="DQ109" s="862" t="s">
        <v>237</v>
      </c>
      <c r="DR109" s="863"/>
      <c r="DS109" s="863"/>
      <c r="DT109" s="863"/>
      <c r="DU109" s="864"/>
      <c r="DV109" s="862" t="s">
        <v>363</v>
      </c>
      <c r="DW109" s="863"/>
      <c r="DX109" s="863"/>
      <c r="DY109" s="863"/>
      <c r="DZ109" s="865"/>
    </row>
    <row r="110" spans="1:131" s="93" customFormat="1" ht="26.25" customHeight="1" x14ac:dyDescent="0.15">
      <c r="A110" s="866" t="s">
        <v>365</v>
      </c>
      <c r="B110" s="867"/>
      <c r="C110" s="867"/>
      <c r="D110" s="867"/>
      <c r="E110" s="867"/>
      <c r="F110" s="867"/>
      <c r="G110" s="867"/>
      <c r="H110" s="867"/>
      <c r="I110" s="867"/>
      <c r="J110" s="867"/>
      <c r="K110" s="867"/>
      <c r="L110" s="867"/>
      <c r="M110" s="867"/>
      <c r="N110" s="867"/>
      <c r="O110" s="867"/>
      <c r="P110" s="867"/>
      <c r="Q110" s="867"/>
      <c r="R110" s="867"/>
      <c r="S110" s="867"/>
      <c r="T110" s="867"/>
      <c r="U110" s="867"/>
      <c r="V110" s="867"/>
      <c r="W110" s="867"/>
      <c r="X110" s="867"/>
      <c r="Y110" s="867"/>
      <c r="Z110" s="868"/>
      <c r="AA110" s="869">
        <v>535061</v>
      </c>
      <c r="AB110" s="870"/>
      <c r="AC110" s="870"/>
      <c r="AD110" s="870"/>
      <c r="AE110" s="871"/>
      <c r="AF110" s="872">
        <v>475230</v>
      </c>
      <c r="AG110" s="870"/>
      <c r="AH110" s="870"/>
      <c r="AI110" s="870"/>
      <c r="AJ110" s="871"/>
      <c r="AK110" s="872">
        <v>335749</v>
      </c>
      <c r="AL110" s="870"/>
      <c r="AM110" s="870"/>
      <c r="AN110" s="870"/>
      <c r="AO110" s="871"/>
      <c r="AP110" s="873">
        <v>21</v>
      </c>
      <c r="AQ110" s="874"/>
      <c r="AR110" s="874"/>
      <c r="AS110" s="874"/>
      <c r="AT110" s="875"/>
      <c r="AU110" s="876" t="s">
        <v>366</v>
      </c>
      <c r="AV110" s="877"/>
      <c r="AW110" s="877"/>
      <c r="AX110" s="877"/>
      <c r="AY110" s="877"/>
      <c r="AZ110" s="899" t="s">
        <v>367</v>
      </c>
      <c r="BA110" s="867"/>
      <c r="BB110" s="867"/>
      <c r="BC110" s="867"/>
      <c r="BD110" s="867"/>
      <c r="BE110" s="867"/>
      <c r="BF110" s="867"/>
      <c r="BG110" s="867"/>
      <c r="BH110" s="867"/>
      <c r="BI110" s="867"/>
      <c r="BJ110" s="867"/>
      <c r="BK110" s="867"/>
      <c r="BL110" s="867"/>
      <c r="BM110" s="867"/>
      <c r="BN110" s="867"/>
      <c r="BO110" s="867"/>
      <c r="BP110" s="868"/>
      <c r="BQ110" s="900">
        <v>2889454</v>
      </c>
      <c r="BR110" s="901"/>
      <c r="BS110" s="901"/>
      <c r="BT110" s="901"/>
      <c r="BU110" s="901"/>
      <c r="BV110" s="901">
        <v>2827517</v>
      </c>
      <c r="BW110" s="901"/>
      <c r="BX110" s="901"/>
      <c r="BY110" s="901"/>
      <c r="BZ110" s="901"/>
      <c r="CA110" s="901">
        <v>2814862</v>
      </c>
      <c r="CB110" s="901"/>
      <c r="CC110" s="901"/>
      <c r="CD110" s="901"/>
      <c r="CE110" s="901"/>
      <c r="CF110" s="914">
        <v>176.3</v>
      </c>
      <c r="CG110" s="915"/>
      <c r="CH110" s="915"/>
      <c r="CI110" s="915"/>
      <c r="CJ110" s="915"/>
      <c r="CK110" s="916" t="s">
        <v>368</v>
      </c>
      <c r="CL110" s="917"/>
      <c r="CM110" s="899" t="s">
        <v>369</v>
      </c>
      <c r="CN110" s="867"/>
      <c r="CO110" s="867"/>
      <c r="CP110" s="867"/>
      <c r="CQ110" s="867"/>
      <c r="CR110" s="867"/>
      <c r="CS110" s="867"/>
      <c r="CT110" s="867"/>
      <c r="CU110" s="867"/>
      <c r="CV110" s="867"/>
      <c r="CW110" s="867"/>
      <c r="CX110" s="867"/>
      <c r="CY110" s="867"/>
      <c r="CZ110" s="867"/>
      <c r="DA110" s="867"/>
      <c r="DB110" s="867"/>
      <c r="DC110" s="867"/>
      <c r="DD110" s="867"/>
      <c r="DE110" s="867"/>
      <c r="DF110" s="868"/>
      <c r="DG110" s="900" t="s">
        <v>64</v>
      </c>
      <c r="DH110" s="901"/>
      <c r="DI110" s="901"/>
      <c r="DJ110" s="901"/>
      <c r="DK110" s="901"/>
      <c r="DL110" s="901" t="s">
        <v>64</v>
      </c>
      <c r="DM110" s="901"/>
      <c r="DN110" s="901"/>
      <c r="DO110" s="901"/>
      <c r="DP110" s="901"/>
      <c r="DQ110" s="901" t="s">
        <v>64</v>
      </c>
      <c r="DR110" s="901"/>
      <c r="DS110" s="901"/>
      <c r="DT110" s="901"/>
      <c r="DU110" s="901"/>
      <c r="DV110" s="902" t="s">
        <v>64</v>
      </c>
      <c r="DW110" s="902"/>
      <c r="DX110" s="902"/>
      <c r="DY110" s="902"/>
      <c r="DZ110" s="903"/>
    </row>
    <row r="111" spans="1:131" s="93" customFormat="1" ht="26.25" customHeight="1" x14ac:dyDescent="0.15">
      <c r="A111" s="904" t="s">
        <v>370</v>
      </c>
      <c r="B111" s="905"/>
      <c r="C111" s="905"/>
      <c r="D111" s="905"/>
      <c r="E111" s="905"/>
      <c r="F111" s="905"/>
      <c r="G111" s="905"/>
      <c r="H111" s="905"/>
      <c r="I111" s="905"/>
      <c r="J111" s="905"/>
      <c r="K111" s="905"/>
      <c r="L111" s="905"/>
      <c r="M111" s="905"/>
      <c r="N111" s="905"/>
      <c r="O111" s="905"/>
      <c r="P111" s="905"/>
      <c r="Q111" s="905"/>
      <c r="R111" s="905"/>
      <c r="S111" s="905"/>
      <c r="T111" s="905"/>
      <c r="U111" s="905"/>
      <c r="V111" s="905"/>
      <c r="W111" s="905"/>
      <c r="X111" s="905"/>
      <c r="Y111" s="905"/>
      <c r="Z111" s="906"/>
      <c r="AA111" s="907" t="s">
        <v>64</v>
      </c>
      <c r="AB111" s="908"/>
      <c r="AC111" s="908"/>
      <c r="AD111" s="908"/>
      <c r="AE111" s="909"/>
      <c r="AF111" s="910" t="s">
        <v>64</v>
      </c>
      <c r="AG111" s="908"/>
      <c r="AH111" s="908"/>
      <c r="AI111" s="908"/>
      <c r="AJ111" s="909"/>
      <c r="AK111" s="910" t="s">
        <v>64</v>
      </c>
      <c r="AL111" s="908"/>
      <c r="AM111" s="908"/>
      <c r="AN111" s="908"/>
      <c r="AO111" s="909"/>
      <c r="AP111" s="911" t="s">
        <v>64</v>
      </c>
      <c r="AQ111" s="912"/>
      <c r="AR111" s="912"/>
      <c r="AS111" s="912"/>
      <c r="AT111" s="913"/>
      <c r="AU111" s="878"/>
      <c r="AV111" s="879"/>
      <c r="AW111" s="879"/>
      <c r="AX111" s="879"/>
      <c r="AY111" s="879"/>
      <c r="AZ111" s="892" t="s">
        <v>371</v>
      </c>
      <c r="BA111" s="893"/>
      <c r="BB111" s="893"/>
      <c r="BC111" s="893"/>
      <c r="BD111" s="893"/>
      <c r="BE111" s="893"/>
      <c r="BF111" s="893"/>
      <c r="BG111" s="893"/>
      <c r="BH111" s="893"/>
      <c r="BI111" s="893"/>
      <c r="BJ111" s="893"/>
      <c r="BK111" s="893"/>
      <c r="BL111" s="893"/>
      <c r="BM111" s="893"/>
      <c r="BN111" s="893"/>
      <c r="BO111" s="893"/>
      <c r="BP111" s="894"/>
      <c r="BQ111" s="895" t="s">
        <v>64</v>
      </c>
      <c r="BR111" s="896"/>
      <c r="BS111" s="896"/>
      <c r="BT111" s="896"/>
      <c r="BU111" s="896"/>
      <c r="BV111" s="896" t="s">
        <v>64</v>
      </c>
      <c r="BW111" s="896"/>
      <c r="BX111" s="896"/>
      <c r="BY111" s="896"/>
      <c r="BZ111" s="896"/>
      <c r="CA111" s="896" t="s">
        <v>64</v>
      </c>
      <c r="CB111" s="896"/>
      <c r="CC111" s="896"/>
      <c r="CD111" s="896"/>
      <c r="CE111" s="896"/>
      <c r="CF111" s="890" t="s">
        <v>64</v>
      </c>
      <c r="CG111" s="891"/>
      <c r="CH111" s="891"/>
      <c r="CI111" s="891"/>
      <c r="CJ111" s="891"/>
      <c r="CK111" s="918"/>
      <c r="CL111" s="919"/>
      <c r="CM111" s="892" t="s">
        <v>372</v>
      </c>
      <c r="CN111" s="893"/>
      <c r="CO111" s="893"/>
      <c r="CP111" s="893"/>
      <c r="CQ111" s="893"/>
      <c r="CR111" s="893"/>
      <c r="CS111" s="893"/>
      <c r="CT111" s="893"/>
      <c r="CU111" s="893"/>
      <c r="CV111" s="893"/>
      <c r="CW111" s="893"/>
      <c r="CX111" s="893"/>
      <c r="CY111" s="893"/>
      <c r="CZ111" s="893"/>
      <c r="DA111" s="893"/>
      <c r="DB111" s="893"/>
      <c r="DC111" s="893"/>
      <c r="DD111" s="893"/>
      <c r="DE111" s="893"/>
      <c r="DF111" s="894"/>
      <c r="DG111" s="895" t="s">
        <v>64</v>
      </c>
      <c r="DH111" s="896"/>
      <c r="DI111" s="896"/>
      <c r="DJ111" s="896"/>
      <c r="DK111" s="896"/>
      <c r="DL111" s="896" t="s">
        <v>64</v>
      </c>
      <c r="DM111" s="896"/>
      <c r="DN111" s="896"/>
      <c r="DO111" s="896"/>
      <c r="DP111" s="896"/>
      <c r="DQ111" s="896" t="s">
        <v>64</v>
      </c>
      <c r="DR111" s="896"/>
      <c r="DS111" s="896"/>
      <c r="DT111" s="896"/>
      <c r="DU111" s="896"/>
      <c r="DV111" s="897" t="s">
        <v>64</v>
      </c>
      <c r="DW111" s="897"/>
      <c r="DX111" s="897"/>
      <c r="DY111" s="897"/>
      <c r="DZ111" s="898"/>
    </row>
    <row r="112" spans="1:131" s="93" customFormat="1" ht="26.25" customHeight="1" x14ac:dyDescent="0.15">
      <c r="A112" s="922" t="s">
        <v>373</v>
      </c>
      <c r="B112" s="923"/>
      <c r="C112" s="893" t="s">
        <v>374</v>
      </c>
      <c r="D112" s="893"/>
      <c r="E112" s="893"/>
      <c r="F112" s="893"/>
      <c r="G112" s="893"/>
      <c r="H112" s="893"/>
      <c r="I112" s="893"/>
      <c r="J112" s="893"/>
      <c r="K112" s="893"/>
      <c r="L112" s="893"/>
      <c r="M112" s="893"/>
      <c r="N112" s="893"/>
      <c r="O112" s="893"/>
      <c r="P112" s="893"/>
      <c r="Q112" s="893"/>
      <c r="R112" s="893"/>
      <c r="S112" s="893"/>
      <c r="T112" s="893"/>
      <c r="U112" s="893"/>
      <c r="V112" s="893"/>
      <c r="W112" s="893"/>
      <c r="X112" s="893"/>
      <c r="Y112" s="893"/>
      <c r="Z112" s="894"/>
      <c r="AA112" s="928" t="s">
        <v>64</v>
      </c>
      <c r="AB112" s="929"/>
      <c r="AC112" s="929"/>
      <c r="AD112" s="929"/>
      <c r="AE112" s="930"/>
      <c r="AF112" s="931" t="s">
        <v>64</v>
      </c>
      <c r="AG112" s="929"/>
      <c r="AH112" s="929"/>
      <c r="AI112" s="929"/>
      <c r="AJ112" s="930"/>
      <c r="AK112" s="931" t="s">
        <v>64</v>
      </c>
      <c r="AL112" s="929"/>
      <c r="AM112" s="929"/>
      <c r="AN112" s="929"/>
      <c r="AO112" s="930"/>
      <c r="AP112" s="932" t="s">
        <v>64</v>
      </c>
      <c r="AQ112" s="933"/>
      <c r="AR112" s="933"/>
      <c r="AS112" s="933"/>
      <c r="AT112" s="934"/>
      <c r="AU112" s="878"/>
      <c r="AV112" s="879"/>
      <c r="AW112" s="879"/>
      <c r="AX112" s="879"/>
      <c r="AY112" s="879"/>
      <c r="AZ112" s="892" t="s">
        <v>375</v>
      </c>
      <c r="BA112" s="893"/>
      <c r="BB112" s="893"/>
      <c r="BC112" s="893"/>
      <c r="BD112" s="893"/>
      <c r="BE112" s="893"/>
      <c r="BF112" s="893"/>
      <c r="BG112" s="893"/>
      <c r="BH112" s="893"/>
      <c r="BI112" s="893"/>
      <c r="BJ112" s="893"/>
      <c r="BK112" s="893"/>
      <c r="BL112" s="893"/>
      <c r="BM112" s="893"/>
      <c r="BN112" s="893"/>
      <c r="BO112" s="893"/>
      <c r="BP112" s="894"/>
      <c r="BQ112" s="895">
        <v>990565</v>
      </c>
      <c r="BR112" s="896"/>
      <c r="BS112" s="896"/>
      <c r="BT112" s="896"/>
      <c r="BU112" s="896"/>
      <c r="BV112" s="896">
        <v>938740</v>
      </c>
      <c r="BW112" s="896"/>
      <c r="BX112" s="896"/>
      <c r="BY112" s="896"/>
      <c r="BZ112" s="896"/>
      <c r="CA112" s="896">
        <v>923497</v>
      </c>
      <c r="CB112" s="896"/>
      <c r="CC112" s="896"/>
      <c r="CD112" s="896"/>
      <c r="CE112" s="896"/>
      <c r="CF112" s="890">
        <v>57.8</v>
      </c>
      <c r="CG112" s="891"/>
      <c r="CH112" s="891"/>
      <c r="CI112" s="891"/>
      <c r="CJ112" s="891"/>
      <c r="CK112" s="918"/>
      <c r="CL112" s="919"/>
      <c r="CM112" s="892" t="s">
        <v>376</v>
      </c>
      <c r="CN112" s="893"/>
      <c r="CO112" s="893"/>
      <c r="CP112" s="893"/>
      <c r="CQ112" s="893"/>
      <c r="CR112" s="893"/>
      <c r="CS112" s="893"/>
      <c r="CT112" s="893"/>
      <c r="CU112" s="893"/>
      <c r="CV112" s="893"/>
      <c r="CW112" s="893"/>
      <c r="CX112" s="893"/>
      <c r="CY112" s="893"/>
      <c r="CZ112" s="893"/>
      <c r="DA112" s="893"/>
      <c r="DB112" s="893"/>
      <c r="DC112" s="893"/>
      <c r="DD112" s="893"/>
      <c r="DE112" s="893"/>
      <c r="DF112" s="894"/>
      <c r="DG112" s="895" t="s">
        <v>64</v>
      </c>
      <c r="DH112" s="896"/>
      <c r="DI112" s="896"/>
      <c r="DJ112" s="896"/>
      <c r="DK112" s="896"/>
      <c r="DL112" s="896" t="s">
        <v>64</v>
      </c>
      <c r="DM112" s="896"/>
      <c r="DN112" s="896"/>
      <c r="DO112" s="896"/>
      <c r="DP112" s="896"/>
      <c r="DQ112" s="896" t="s">
        <v>64</v>
      </c>
      <c r="DR112" s="896"/>
      <c r="DS112" s="896"/>
      <c r="DT112" s="896"/>
      <c r="DU112" s="896"/>
      <c r="DV112" s="897" t="s">
        <v>64</v>
      </c>
      <c r="DW112" s="897"/>
      <c r="DX112" s="897"/>
      <c r="DY112" s="897"/>
      <c r="DZ112" s="898"/>
    </row>
    <row r="113" spans="1:130" s="93" customFormat="1" ht="26.25" customHeight="1" x14ac:dyDescent="0.15">
      <c r="A113" s="924"/>
      <c r="B113" s="925"/>
      <c r="C113" s="893" t="s">
        <v>377</v>
      </c>
      <c r="D113" s="893"/>
      <c r="E113" s="893"/>
      <c r="F113" s="893"/>
      <c r="G113" s="893"/>
      <c r="H113" s="893"/>
      <c r="I113" s="893"/>
      <c r="J113" s="893"/>
      <c r="K113" s="893"/>
      <c r="L113" s="893"/>
      <c r="M113" s="893"/>
      <c r="N113" s="893"/>
      <c r="O113" s="893"/>
      <c r="P113" s="893"/>
      <c r="Q113" s="893"/>
      <c r="R113" s="893"/>
      <c r="S113" s="893"/>
      <c r="T113" s="893"/>
      <c r="U113" s="893"/>
      <c r="V113" s="893"/>
      <c r="W113" s="893"/>
      <c r="X113" s="893"/>
      <c r="Y113" s="893"/>
      <c r="Z113" s="894"/>
      <c r="AA113" s="907">
        <v>108826</v>
      </c>
      <c r="AB113" s="908"/>
      <c r="AC113" s="908"/>
      <c r="AD113" s="908"/>
      <c r="AE113" s="909"/>
      <c r="AF113" s="910">
        <v>96502</v>
      </c>
      <c r="AG113" s="908"/>
      <c r="AH113" s="908"/>
      <c r="AI113" s="908"/>
      <c r="AJ113" s="909"/>
      <c r="AK113" s="910">
        <v>95745</v>
      </c>
      <c r="AL113" s="908"/>
      <c r="AM113" s="908"/>
      <c r="AN113" s="908"/>
      <c r="AO113" s="909"/>
      <c r="AP113" s="911">
        <v>6</v>
      </c>
      <c r="AQ113" s="912"/>
      <c r="AR113" s="912"/>
      <c r="AS113" s="912"/>
      <c r="AT113" s="913"/>
      <c r="AU113" s="878"/>
      <c r="AV113" s="879"/>
      <c r="AW113" s="879"/>
      <c r="AX113" s="879"/>
      <c r="AY113" s="879"/>
      <c r="AZ113" s="892" t="s">
        <v>378</v>
      </c>
      <c r="BA113" s="893"/>
      <c r="BB113" s="893"/>
      <c r="BC113" s="893"/>
      <c r="BD113" s="893"/>
      <c r="BE113" s="893"/>
      <c r="BF113" s="893"/>
      <c r="BG113" s="893"/>
      <c r="BH113" s="893"/>
      <c r="BI113" s="893"/>
      <c r="BJ113" s="893"/>
      <c r="BK113" s="893"/>
      <c r="BL113" s="893"/>
      <c r="BM113" s="893"/>
      <c r="BN113" s="893"/>
      <c r="BO113" s="893"/>
      <c r="BP113" s="894"/>
      <c r="BQ113" s="895">
        <v>22248</v>
      </c>
      <c r="BR113" s="896"/>
      <c r="BS113" s="896"/>
      <c r="BT113" s="896"/>
      <c r="BU113" s="896"/>
      <c r="BV113" s="896">
        <v>19219</v>
      </c>
      <c r="BW113" s="896"/>
      <c r="BX113" s="896"/>
      <c r="BY113" s="896"/>
      <c r="BZ113" s="896"/>
      <c r="CA113" s="896">
        <v>16713</v>
      </c>
      <c r="CB113" s="896"/>
      <c r="CC113" s="896"/>
      <c r="CD113" s="896"/>
      <c r="CE113" s="896"/>
      <c r="CF113" s="890">
        <v>1</v>
      </c>
      <c r="CG113" s="891"/>
      <c r="CH113" s="891"/>
      <c r="CI113" s="891"/>
      <c r="CJ113" s="891"/>
      <c r="CK113" s="918"/>
      <c r="CL113" s="919"/>
      <c r="CM113" s="892" t="s">
        <v>379</v>
      </c>
      <c r="CN113" s="893"/>
      <c r="CO113" s="893"/>
      <c r="CP113" s="893"/>
      <c r="CQ113" s="893"/>
      <c r="CR113" s="893"/>
      <c r="CS113" s="893"/>
      <c r="CT113" s="893"/>
      <c r="CU113" s="893"/>
      <c r="CV113" s="893"/>
      <c r="CW113" s="893"/>
      <c r="CX113" s="893"/>
      <c r="CY113" s="893"/>
      <c r="CZ113" s="893"/>
      <c r="DA113" s="893"/>
      <c r="DB113" s="893"/>
      <c r="DC113" s="893"/>
      <c r="DD113" s="893"/>
      <c r="DE113" s="893"/>
      <c r="DF113" s="894"/>
      <c r="DG113" s="928" t="s">
        <v>64</v>
      </c>
      <c r="DH113" s="929"/>
      <c r="DI113" s="929"/>
      <c r="DJ113" s="929"/>
      <c r="DK113" s="930"/>
      <c r="DL113" s="931" t="s">
        <v>64</v>
      </c>
      <c r="DM113" s="929"/>
      <c r="DN113" s="929"/>
      <c r="DO113" s="929"/>
      <c r="DP113" s="930"/>
      <c r="DQ113" s="931" t="s">
        <v>64</v>
      </c>
      <c r="DR113" s="929"/>
      <c r="DS113" s="929"/>
      <c r="DT113" s="929"/>
      <c r="DU113" s="930"/>
      <c r="DV113" s="932" t="s">
        <v>64</v>
      </c>
      <c r="DW113" s="933"/>
      <c r="DX113" s="933"/>
      <c r="DY113" s="933"/>
      <c r="DZ113" s="934"/>
    </row>
    <row r="114" spans="1:130" s="93" customFormat="1" ht="26.25" customHeight="1" x14ac:dyDescent="0.15">
      <c r="A114" s="924"/>
      <c r="B114" s="925"/>
      <c r="C114" s="893" t="s">
        <v>380</v>
      </c>
      <c r="D114" s="893"/>
      <c r="E114" s="893"/>
      <c r="F114" s="893"/>
      <c r="G114" s="893"/>
      <c r="H114" s="893"/>
      <c r="I114" s="893"/>
      <c r="J114" s="893"/>
      <c r="K114" s="893"/>
      <c r="L114" s="893"/>
      <c r="M114" s="893"/>
      <c r="N114" s="893"/>
      <c r="O114" s="893"/>
      <c r="P114" s="893"/>
      <c r="Q114" s="893"/>
      <c r="R114" s="893"/>
      <c r="S114" s="893"/>
      <c r="T114" s="893"/>
      <c r="U114" s="893"/>
      <c r="V114" s="893"/>
      <c r="W114" s="893"/>
      <c r="X114" s="893"/>
      <c r="Y114" s="893"/>
      <c r="Z114" s="894"/>
      <c r="AA114" s="928">
        <v>14607</v>
      </c>
      <c r="AB114" s="929"/>
      <c r="AC114" s="929"/>
      <c r="AD114" s="929"/>
      <c r="AE114" s="930"/>
      <c r="AF114" s="931">
        <v>2400</v>
      </c>
      <c r="AG114" s="929"/>
      <c r="AH114" s="929"/>
      <c r="AI114" s="929"/>
      <c r="AJ114" s="930"/>
      <c r="AK114" s="931">
        <v>2521</v>
      </c>
      <c r="AL114" s="929"/>
      <c r="AM114" s="929"/>
      <c r="AN114" s="929"/>
      <c r="AO114" s="930"/>
      <c r="AP114" s="932">
        <v>0.2</v>
      </c>
      <c r="AQ114" s="933"/>
      <c r="AR114" s="933"/>
      <c r="AS114" s="933"/>
      <c r="AT114" s="934"/>
      <c r="AU114" s="878"/>
      <c r="AV114" s="879"/>
      <c r="AW114" s="879"/>
      <c r="AX114" s="879"/>
      <c r="AY114" s="879"/>
      <c r="AZ114" s="892" t="s">
        <v>381</v>
      </c>
      <c r="BA114" s="893"/>
      <c r="BB114" s="893"/>
      <c r="BC114" s="893"/>
      <c r="BD114" s="893"/>
      <c r="BE114" s="893"/>
      <c r="BF114" s="893"/>
      <c r="BG114" s="893"/>
      <c r="BH114" s="893"/>
      <c r="BI114" s="893"/>
      <c r="BJ114" s="893"/>
      <c r="BK114" s="893"/>
      <c r="BL114" s="893"/>
      <c r="BM114" s="893"/>
      <c r="BN114" s="893"/>
      <c r="BO114" s="893"/>
      <c r="BP114" s="894"/>
      <c r="BQ114" s="895">
        <v>870880</v>
      </c>
      <c r="BR114" s="896"/>
      <c r="BS114" s="896"/>
      <c r="BT114" s="896"/>
      <c r="BU114" s="896"/>
      <c r="BV114" s="896">
        <v>867534</v>
      </c>
      <c r="BW114" s="896"/>
      <c r="BX114" s="896"/>
      <c r="BY114" s="896"/>
      <c r="BZ114" s="896"/>
      <c r="CA114" s="896">
        <v>882528</v>
      </c>
      <c r="CB114" s="896"/>
      <c r="CC114" s="896"/>
      <c r="CD114" s="896"/>
      <c r="CE114" s="896"/>
      <c r="CF114" s="890">
        <v>55.3</v>
      </c>
      <c r="CG114" s="891"/>
      <c r="CH114" s="891"/>
      <c r="CI114" s="891"/>
      <c r="CJ114" s="891"/>
      <c r="CK114" s="918"/>
      <c r="CL114" s="919"/>
      <c r="CM114" s="892" t="s">
        <v>382</v>
      </c>
      <c r="CN114" s="893"/>
      <c r="CO114" s="893"/>
      <c r="CP114" s="893"/>
      <c r="CQ114" s="893"/>
      <c r="CR114" s="893"/>
      <c r="CS114" s="893"/>
      <c r="CT114" s="893"/>
      <c r="CU114" s="893"/>
      <c r="CV114" s="893"/>
      <c r="CW114" s="893"/>
      <c r="CX114" s="893"/>
      <c r="CY114" s="893"/>
      <c r="CZ114" s="893"/>
      <c r="DA114" s="893"/>
      <c r="DB114" s="893"/>
      <c r="DC114" s="893"/>
      <c r="DD114" s="893"/>
      <c r="DE114" s="893"/>
      <c r="DF114" s="894"/>
      <c r="DG114" s="928" t="s">
        <v>64</v>
      </c>
      <c r="DH114" s="929"/>
      <c r="DI114" s="929"/>
      <c r="DJ114" s="929"/>
      <c r="DK114" s="930"/>
      <c r="DL114" s="931" t="s">
        <v>64</v>
      </c>
      <c r="DM114" s="929"/>
      <c r="DN114" s="929"/>
      <c r="DO114" s="929"/>
      <c r="DP114" s="930"/>
      <c r="DQ114" s="931" t="s">
        <v>64</v>
      </c>
      <c r="DR114" s="929"/>
      <c r="DS114" s="929"/>
      <c r="DT114" s="929"/>
      <c r="DU114" s="930"/>
      <c r="DV114" s="932" t="s">
        <v>64</v>
      </c>
      <c r="DW114" s="933"/>
      <c r="DX114" s="933"/>
      <c r="DY114" s="933"/>
      <c r="DZ114" s="934"/>
    </row>
    <row r="115" spans="1:130" s="93" customFormat="1" ht="26.25" customHeight="1" x14ac:dyDescent="0.15">
      <c r="A115" s="924"/>
      <c r="B115" s="925"/>
      <c r="C115" s="893" t="s">
        <v>383</v>
      </c>
      <c r="D115" s="893"/>
      <c r="E115" s="893"/>
      <c r="F115" s="893"/>
      <c r="G115" s="893"/>
      <c r="H115" s="893"/>
      <c r="I115" s="893"/>
      <c r="J115" s="893"/>
      <c r="K115" s="893"/>
      <c r="L115" s="893"/>
      <c r="M115" s="893"/>
      <c r="N115" s="893"/>
      <c r="O115" s="893"/>
      <c r="P115" s="893"/>
      <c r="Q115" s="893"/>
      <c r="R115" s="893"/>
      <c r="S115" s="893"/>
      <c r="T115" s="893"/>
      <c r="U115" s="893"/>
      <c r="V115" s="893"/>
      <c r="W115" s="893"/>
      <c r="X115" s="893"/>
      <c r="Y115" s="893"/>
      <c r="Z115" s="894"/>
      <c r="AA115" s="907">
        <v>33061</v>
      </c>
      <c r="AB115" s="908"/>
      <c r="AC115" s="908"/>
      <c r="AD115" s="908"/>
      <c r="AE115" s="909"/>
      <c r="AF115" s="910" t="s">
        <v>64</v>
      </c>
      <c r="AG115" s="908"/>
      <c r="AH115" s="908"/>
      <c r="AI115" s="908"/>
      <c r="AJ115" s="909"/>
      <c r="AK115" s="910" t="s">
        <v>64</v>
      </c>
      <c r="AL115" s="908"/>
      <c r="AM115" s="908"/>
      <c r="AN115" s="908"/>
      <c r="AO115" s="909"/>
      <c r="AP115" s="911" t="s">
        <v>64</v>
      </c>
      <c r="AQ115" s="912"/>
      <c r="AR115" s="912"/>
      <c r="AS115" s="912"/>
      <c r="AT115" s="913"/>
      <c r="AU115" s="878"/>
      <c r="AV115" s="879"/>
      <c r="AW115" s="879"/>
      <c r="AX115" s="879"/>
      <c r="AY115" s="879"/>
      <c r="AZ115" s="892" t="s">
        <v>384</v>
      </c>
      <c r="BA115" s="893"/>
      <c r="BB115" s="893"/>
      <c r="BC115" s="893"/>
      <c r="BD115" s="893"/>
      <c r="BE115" s="893"/>
      <c r="BF115" s="893"/>
      <c r="BG115" s="893"/>
      <c r="BH115" s="893"/>
      <c r="BI115" s="893"/>
      <c r="BJ115" s="893"/>
      <c r="BK115" s="893"/>
      <c r="BL115" s="893"/>
      <c r="BM115" s="893"/>
      <c r="BN115" s="893"/>
      <c r="BO115" s="893"/>
      <c r="BP115" s="894"/>
      <c r="BQ115" s="895" t="s">
        <v>64</v>
      </c>
      <c r="BR115" s="896"/>
      <c r="BS115" s="896"/>
      <c r="BT115" s="896"/>
      <c r="BU115" s="896"/>
      <c r="BV115" s="896" t="s">
        <v>64</v>
      </c>
      <c r="BW115" s="896"/>
      <c r="BX115" s="896"/>
      <c r="BY115" s="896"/>
      <c r="BZ115" s="896"/>
      <c r="CA115" s="896" t="s">
        <v>64</v>
      </c>
      <c r="CB115" s="896"/>
      <c r="CC115" s="896"/>
      <c r="CD115" s="896"/>
      <c r="CE115" s="896"/>
      <c r="CF115" s="890" t="s">
        <v>64</v>
      </c>
      <c r="CG115" s="891"/>
      <c r="CH115" s="891"/>
      <c r="CI115" s="891"/>
      <c r="CJ115" s="891"/>
      <c r="CK115" s="918"/>
      <c r="CL115" s="919"/>
      <c r="CM115" s="892" t="s">
        <v>385</v>
      </c>
      <c r="CN115" s="893"/>
      <c r="CO115" s="893"/>
      <c r="CP115" s="893"/>
      <c r="CQ115" s="893"/>
      <c r="CR115" s="893"/>
      <c r="CS115" s="893"/>
      <c r="CT115" s="893"/>
      <c r="CU115" s="893"/>
      <c r="CV115" s="893"/>
      <c r="CW115" s="893"/>
      <c r="CX115" s="893"/>
      <c r="CY115" s="893"/>
      <c r="CZ115" s="893"/>
      <c r="DA115" s="893"/>
      <c r="DB115" s="893"/>
      <c r="DC115" s="893"/>
      <c r="DD115" s="893"/>
      <c r="DE115" s="893"/>
      <c r="DF115" s="894"/>
      <c r="DG115" s="928" t="s">
        <v>64</v>
      </c>
      <c r="DH115" s="929"/>
      <c r="DI115" s="929"/>
      <c r="DJ115" s="929"/>
      <c r="DK115" s="930"/>
      <c r="DL115" s="931" t="s">
        <v>64</v>
      </c>
      <c r="DM115" s="929"/>
      <c r="DN115" s="929"/>
      <c r="DO115" s="929"/>
      <c r="DP115" s="930"/>
      <c r="DQ115" s="931" t="s">
        <v>64</v>
      </c>
      <c r="DR115" s="929"/>
      <c r="DS115" s="929"/>
      <c r="DT115" s="929"/>
      <c r="DU115" s="930"/>
      <c r="DV115" s="932" t="s">
        <v>64</v>
      </c>
      <c r="DW115" s="933"/>
      <c r="DX115" s="933"/>
      <c r="DY115" s="933"/>
      <c r="DZ115" s="934"/>
    </row>
    <row r="116" spans="1:130" s="93" customFormat="1" ht="26.25" customHeight="1" x14ac:dyDescent="0.15">
      <c r="A116" s="926"/>
      <c r="B116" s="927"/>
      <c r="C116" s="935" t="s">
        <v>386</v>
      </c>
      <c r="D116" s="935"/>
      <c r="E116" s="935"/>
      <c r="F116" s="935"/>
      <c r="G116" s="935"/>
      <c r="H116" s="935"/>
      <c r="I116" s="935"/>
      <c r="J116" s="935"/>
      <c r="K116" s="935"/>
      <c r="L116" s="935"/>
      <c r="M116" s="935"/>
      <c r="N116" s="935"/>
      <c r="O116" s="935"/>
      <c r="P116" s="935"/>
      <c r="Q116" s="935"/>
      <c r="R116" s="935"/>
      <c r="S116" s="935"/>
      <c r="T116" s="935"/>
      <c r="U116" s="935"/>
      <c r="V116" s="935"/>
      <c r="W116" s="935"/>
      <c r="X116" s="935"/>
      <c r="Y116" s="935"/>
      <c r="Z116" s="936"/>
      <c r="AA116" s="928">
        <v>13</v>
      </c>
      <c r="AB116" s="929"/>
      <c r="AC116" s="929"/>
      <c r="AD116" s="929"/>
      <c r="AE116" s="930"/>
      <c r="AF116" s="931">
        <v>24</v>
      </c>
      <c r="AG116" s="929"/>
      <c r="AH116" s="929"/>
      <c r="AI116" s="929"/>
      <c r="AJ116" s="930"/>
      <c r="AK116" s="931">
        <v>24</v>
      </c>
      <c r="AL116" s="929"/>
      <c r="AM116" s="929"/>
      <c r="AN116" s="929"/>
      <c r="AO116" s="930"/>
      <c r="AP116" s="932">
        <v>0</v>
      </c>
      <c r="AQ116" s="933"/>
      <c r="AR116" s="933"/>
      <c r="AS116" s="933"/>
      <c r="AT116" s="934"/>
      <c r="AU116" s="878"/>
      <c r="AV116" s="879"/>
      <c r="AW116" s="879"/>
      <c r="AX116" s="879"/>
      <c r="AY116" s="879"/>
      <c r="AZ116" s="937" t="s">
        <v>387</v>
      </c>
      <c r="BA116" s="938"/>
      <c r="BB116" s="938"/>
      <c r="BC116" s="938"/>
      <c r="BD116" s="938"/>
      <c r="BE116" s="938"/>
      <c r="BF116" s="938"/>
      <c r="BG116" s="938"/>
      <c r="BH116" s="938"/>
      <c r="BI116" s="938"/>
      <c r="BJ116" s="938"/>
      <c r="BK116" s="938"/>
      <c r="BL116" s="938"/>
      <c r="BM116" s="938"/>
      <c r="BN116" s="938"/>
      <c r="BO116" s="938"/>
      <c r="BP116" s="939"/>
      <c r="BQ116" s="895" t="s">
        <v>64</v>
      </c>
      <c r="BR116" s="896"/>
      <c r="BS116" s="896"/>
      <c r="BT116" s="896"/>
      <c r="BU116" s="896"/>
      <c r="BV116" s="896" t="s">
        <v>64</v>
      </c>
      <c r="BW116" s="896"/>
      <c r="BX116" s="896"/>
      <c r="BY116" s="896"/>
      <c r="BZ116" s="896"/>
      <c r="CA116" s="896" t="s">
        <v>64</v>
      </c>
      <c r="CB116" s="896"/>
      <c r="CC116" s="896"/>
      <c r="CD116" s="896"/>
      <c r="CE116" s="896"/>
      <c r="CF116" s="890" t="s">
        <v>64</v>
      </c>
      <c r="CG116" s="891"/>
      <c r="CH116" s="891"/>
      <c r="CI116" s="891"/>
      <c r="CJ116" s="891"/>
      <c r="CK116" s="918"/>
      <c r="CL116" s="919"/>
      <c r="CM116" s="892" t="s">
        <v>388</v>
      </c>
      <c r="CN116" s="893"/>
      <c r="CO116" s="893"/>
      <c r="CP116" s="893"/>
      <c r="CQ116" s="893"/>
      <c r="CR116" s="893"/>
      <c r="CS116" s="893"/>
      <c r="CT116" s="893"/>
      <c r="CU116" s="893"/>
      <c r="CV116" s="893"/>
      <c r="CW116" s="893"/>
      <c r="CX116" s="893"/>
      <c r="CY116" s="893"/>
      <c r="CZ116" s="893"/>
      <c r="DA116" s="893"/>
      <c r="DB116" s="893"/>
      <c r="DC116" s="893"/>
      <c r="DD116" s="893"/>
      <c r="DE116" s="893"/>
      <c r="DF116" s="894"/>
      <c r="DG116" s="928" t="s">
        <v>64</v>
      </c>
      <c r="DH116" s="929"/>
      <c r="DI116" s="929"/>
      <c r="DJ116" s="929"/>
      <c r="DK116" s="930"/>
      <c r="DL116" s="931" t="s">
        <v>64</v>
      </c>
      <c r="DM116" s="929"/>
      <c r="DN116" s="929"/>
      <c r="DO116" s="929"/>
      <c r="DP116" s="930"/>
      <c r="DQ116" s="931" t="s">
        <v>64</v>
      </c>
      <c r="DR116" s="929"/>
      <c r="DS116" s="929"/>
      <c r="DT116" s="929"/>
      <c r="DU116" s="930"/>
      <c r="DV116" s="932" t="s">
        <v>64</v>
      </c>
      <c r="DW116" s="933"/>
      <c r="DX116" s="933"/>
      <c r="DY116" s="933"/>
      <c r="DZ116" s="934"/>
    </row>
    <row r="117" spans="1:130" s="93" customFormat="1" ht="26.25" customHeight="1" x14ac:dyDescent="0.15">
      <c r="A117" s="882" t="s">
        <v>119</v>
      </c>
      <c r="B117" s="863"/>
      <c r="C117" s="863"/>
      <c r="D117" s="863"/>
      <c r="E117" s="863"/>
      <c r="F117" s="863"/>
      <c r="G117" s="863"/>
      <c r="H117" s="863"/>
      <c r="I117" s="863"/>
      <c r="J117" s="863"/>
      <c r="K117" s="863"/>
      <c r="L117" s="863"/>
      <c r="M117" s="863"/>
      <c r="N117" s="863"/>
      <c r="O117" s="863"/>
      <c r="P117" s="863"/>
      <c r="Q117" s="863"/>
      <c r="R117" s="863"/>
      <c r="S117" s="863"/>
      <c r="T117" s="863"/>
      <c r="U117" s="863"/>
      <c r="V117" s="863"/>
      <c r="W117" s="863"/>
      <c r="X117" s="863"/>
      <c r="Y117" s="944" t="s">
        <v>389</v>
      </c>
      <c r="Z117" s="864"/>
      <c r="AA117" s="945">
        <v>691568</v>
      </c>
      <c r="AB117" s="946"/>
      <c r="AC117" s="946"/>
      <c r="AD117" s="946"/>
      <c r="AE117" s="947"/>
      <c r="AF117" s="948">
        <v>574156</v>
      </c>
      <c r="AG117" s="946"/>
      <c r="AH117" s="946"/>
      <c r="AI117" s="946"/>
      <c r="AJ117" s="947"/>
      <c r="AK117" s="948">
        <v>434039</v>
      </c>
      <c r="AL117" s="946"/>
      <c r="AM117" s="946"/>
      <c r="AN117" s="946"/>
      <c r="AO117" s="947"/>
      <c r="AP117" s="949"/>
      <c r="AQ117" s="950"/>
      <c r="AR117" s="950"/>
      <c r="AS117" s="950"/>
      <c r="AT117" s="951"/>
      <c r="AU117" s="878"/>
      <c r="AV117" s="879"/>
      <c r="AW117" s="879"/>
      <c r="AX117" s="879"/>
      <c r="AY117" s="879"/>
      <c r="AZ117" s="937" t="s">
        <v>390</v>
      </c>
      <c r="BA117" s="938"/>
      <c r="BB117" s="938"/>
      <c r="BC117" s="938"/>
      <c r="BD117" s="938"/>
      <c r="BE117" s="938"/>
      <c r="BF117" s="938"/>
      <c r="BG117" s="938"/>
      <c r="BH117" s="938"/>
      <c r="BI117" s="938"/>
      <c r="BJ117" s="938"/>
      <c r="BK117" s="938"/>
      <c r="BL117" s="938"/>
      <c r="BM117" s="938"/>
      <c r="BN117" s="938"/>
      <c r="BO117" s="938"/>
      <c r="BP117" s="939"/>
      <c r="BQ117" s="895" t="s">
        <v>64</v>
      </c>
      <c r="BR117" s="896"/>
      <c r="BS117" s="896"/>
      <c r="BT117" s="896"/>
      <c r="BU117" s="896"/>
      <c r="BV117" s="896" t="s">
        <v>64</v>
      </c>
      <c r="BW117" s="896"/>
      <c r="BX117" s="896"/>
      <c r="BY117" s="896"/>
      <c r="BZ117" s="896"/>
      <c r="CA117" s="896" t="s">
        <v>64</v>
      </c>
      <c r="CB117" s="896"/>
      <c r="CC117" s="896"/>
      <c r="CD117" s="896"/>
      <c r="CE117" s="896"/>
      <c r="CF117" s="890" t="s">
        <v>64</v>
      </c>
      <c r="CG117" s="891"/>
      <c r="CH117" s="891"/>
      <c r="CI117" s="891"/>
      <c r="CJ117" s="891"/>
      <c r="CK117" s="918"/>
      <c r="CL117" s="919"/>
      <c r="CM117" s="892" t="s">
        <v>391</v>
      </c>
      <c r="CN117" s="893"/>
      <c r="CO117" s="893"/>
      <c r="CP117" s="893"/>
      <c r="CQ117" s="893"/>
      <c r="CR117" s="893"/>
      <c r="CS117" s="893"/>
      <c r="CT117" s="893"/>
      <c r="CU117" s="893"/>
      <c r="CV117" s="893"/>
      <c r="CW117" s="893"/>
      <c r="CX117" s="893"/>
      <c r="CY117" s="893"/>
      <c r="CZ117" s="893"/>
      <c r="DA117" s="893"/>
      <c r="DB117" s="893"/>
      <c r="DC117" s="893"/>
      <c r="DD117" s="893"/>
      <c r="DE117" s="893"/>
      <c r="DF117" s="894"/>
      <c r="DG117" s="928" t="s">
        <v>64</v>
      </c>
      <c r="DH117" s="929"/>
      <c r="DI117" s="929"/>
      <c r="DJ117" s="929"/>
      <c r="DK117" s="930"/>
      <c r="DL117" s="931" t="s">
        <v>64</v>
      </c>
      <c r="DM117" s="929"/>
      <c r="DN117" s="929"/>
      <c r="DO117" s="929"/>
      <c r="DP117" s="930"/>
      <c r="DQ117" s="931" t="s">
        <v>64</v>
      </c>
      <c r="DR117" s="929"/>
      <c r="DS117" s="929"/>
      <c r="DT117" s="929"/>
      <c r="DU117" s="930"/>
      <c r="DV117" s="932" t="s">
        <v>64</v>
      </c>
      <c r="DW117" s="933"/>
      <c r="DX117" s="933"/>
      <c r="DY117" s="933"/>
      <c r="DZ117" s="934"/>
    </row>
    <row r="118" spans="1:130" s="93" customFormat="1" ht="26.25" customHeight="1" x14ac:dyDescent="0.15">
      <c r="A118" s="882" t="s">
        <v>364</v>
      </c>
      <c r="B118" s="863"/>
      <c r="C118" s="863"/>
      <c r="D118" s="863"/>
      <c r="E118" s="863"/>
      <c r="F118" s="863"/>
      <c r="G118" s="863"/>
      <c r="H118" s="863"/>
      <c r="I118" s="863"/>
      <c r="J118" s="863"/>
      <c r="K118" s="863"/>
      <c r="L118" s="863"/>
      <c r="M118" s="863"/>
      <c r="N118" s="863"/>
      <c r="O118" s="863"/>
      <c r="P118" s="863"/>
      <c r="Q118" s="863"/>
      <c r="R118" s="863"/>
      <c r="S118" s="863"/>
      <c r="T118" s="863"/>
      <c r="U118" s="863"/>
      <c r="V118" s="863"/>
      <c r="W118" s="863"/>
      <c r="X118" s="863"/>
      <c r="Y118" s="863"/>
      <c r="Z118" s="864"/>
      <c r="AA118" s="862" t="s">
        <v>362</v>
      </c>
      <c r="AB118" s="863"/>
      <c r="AC118" s="863"/>
      <c r="AD118" s="863"/>
      <c r="AE118" s="864"/>
      <c r="AF118" s="862" t="s">
        <v>238</v>
      </c>
      <c r="AG118" s="863"/>
      <c r="AH118" s="863"/>
      <c r="AI118" s="863"/>
      <c r="AJ118" s="864"/>
      <c r="AK118" s="862" t="s">
        <v>237</v>
      </c>
      <c r="AL118" s="863"/>
      <c r="AM118" s="863"/>
      <c r="AN118" s="863"/>
      <c r="AO118" s="864"/>
      <c r="AP118" s="940" t="s">
        <v>363</v>
      </c>
      <c r="AQ118" s="941"/>
      <c r="AR118" s="941"/>
      <c r="AS118" s="941"/>
      <c r="AT118" s="942"/>
      <c r="AU118" s="878"/>
      <c r="AV118" s="879"/>
      <c r="AW118" s="879"/>
      <c r="AX118" s="879"/>
      <c r="AY118" s="879"/>
      <c r="AZ118" s="943" t="s">
        <v>392</v>
      </c>
      <c r="BA118" s="935"/>
      <c r="BB118" s="935"/>
      <c r="BC118" s="935"/>
      <c r="BD118" s="935"/>
      <c r="BE118" s="935"/>
      <c r="BF118" s="935"/>
      <c r="BG118" s="935"/>
      <c r="BH118" s="935"/>
      <c r="BI118" s="935"/>
      <c r="BJ118" s="935"/>
      <c r="BK118" s="935"/>
      <c r="BL118" s="935"/>
      <c r="BM118" s="935"/>
      <c r="BN118" s="935"/>
      <c r="BO118" s="935"/>
      <c r="BP118" s="936"/>
      <c r="BQ118" s="966" t="s">
        <v>64</v>
      </c>
      <c r="BR118" s="967"/>
      <c r="BS118" s="967"/>
      <c r="BT118" s="967"/>
      <c r="BU118" s="967"/>
      <c r="BV118" s="967" t="s">
        <v>64</v>
      </c>
      <c r="BW118" s="967"/>
      <c r="BX118" s="967"/>
      <c r="BY118" s="967"/>
      <c r="BZ118" s="967"/>
      <c r="CA118" s="967" t="s">
        <v>64</v>
      </c>
      <c r="CB118" s="967"/>
      <c r="CC118" s="967"/>
      <c r="CD118" s="967"/>
      <c r="CE118" s="967"/>
      <c r="CF118" s="890" t="s">
        <v>64</v>
      </c>
      <c r="CG118" s="891"/>
      <c r="CH118" s="891"/>
      <c r="CI118" s="891"/>
      <c r="CJ118" s="891"/>
      <c r="CK118" s="918"/>
      <c r="CL118" s="919"/>
      <c r="CM118" s="892" t="s">
        <v>393</v>
      </c>
      <c r="CN118" s="893"/>
      <c r="CO118" s="893"/>
      <c r="CP118" s="893"/>
      <c r="CQ118" s="893"/>
      <c r="CR118" s="893"/>
      <c r="CS118" s="893"/>
      <c r="CT118" s="893"/>
      <c r="CU118" s="893"/>
      <c r="CV118" s="893"/>
      <c r="CW118" s="893"/>
      <c r="CX118" s="893"/>
      <c r="CY118" s="893"/>
      <c r="CZ118" s="893"/>
      <c r="DA118" s="893"/>
      <c r="DB118" s="893"/>
      <c r="DC118" s="893"/>
      <c r="DD118" s="893"/>
      <c r="DE118" s="893"/>
      <c r="DF118" s="894"/>
      <c r="DG118" s="928" t="s">
        <v>64</v>
      </c>
      <c r="DH118" s="929"/>
      <c r="DI118" s="929"/>
      <c r="DJ118" s="929"/>
      <c r="DK118" s="930"/>
      <c r="DL118" s="931" t="s">
        <v>64</v>
      </c>
      <c r="DM118" s="929"/>
      <c r="DN118" s="929"/>
      <c r="DO118" s="929"/>
      <c r="DP118" s="930"/>
      <c r="DQ118" s="931" t="s">
        <v>64</v>
      </c>
      <c r="DR118" s="929"/>
      <c r="DS118" s="929"/>
      <c r="DT118" s="929"/>
      <c r="DU118" s="930"/>
      <c r="DV118" s="932" t="s">
        <v>64</v>
      </c>
      <c r="DW118" s="933"/>
      <c r="DX118" s="933"/>
      <c r="DY118" s="933"/>
      <c r="DZ118" s="934"/>
    </row>
    <row r="119" spans="1:130" s="93" customFormat="1" ht="26.25" customHeight="1" x14ac:dyDescent="0.15">
      <c r="A119" s="1030" t="s">
        <v>368</v>
      </c>
      <c r="B119" s="917"/>
      <c r="C119" s="899" t="s">
        <v>369</v>
      </c>
      <c r="D119" s="867"/>
      <c r="E119" s="867"/>
      <c r="F119" s="867"/>
      <c r="G119" s="867"/>
      <c r="H119" s="867"/>
      <c r="I119" s="867"/>
      <c r="J119" s="867"/>
      <c r="K119" s="867"/>
      <c r="L119" s="867"/>
      <c r="M119" s="867"/>
      <c r="N119" s="867"/>
      <c r="O119" s="867"/>
      <c r="P119" s="867"/>
      <c r="Q119" s="867"/>
      <c r="R119" s="867"/>
      <c r="S119" s="867"/>
      <c r="T119" s="867"/>
      <c r="U119" s="867"/>
      <c r="V119" s="867"/>
      <c r="W119" s="867"/>
      <c r="X119" s="867"/>
      <c r="Y119" s="867"/>
      <c r="Z119" s="868"/>
      <c r="AA119" s="869" t="s">
        <v>64</v>
      </c>
      <c r="AB119" s="870"/>
      <c r="AC119" s="870"/>
      <c r="AD119" s="870"/>
      <c r="AE119" s="871"/>
      <c r="AF119" s="872" t="s">
        <v>64</v>
      </c>
      <c r="AG119" s="870"/>
      <c r="AH119" s="870"/>
      <c r="AI119" s="870"/>
      <c r="AJ119" s="871"/>
      <c r="AK119" s="872" t="s">
        <v>64</v>
      </c>
      <c r="AL119" s="870"/>
      <c r="AM119" s="870"/>
      <c r="AN119" s="870"/>
      <c r="AO119" s="871"/>
      <c r="AP119" s="873" t="s">
        <v>64</v>
      </c>
      <c r="AQ119" s="874"/>
      <c r="AR119" s="874"/>
      <c r="AS119" s="874"/>
      <c r="AT119" s="875"/>
      <c r="AU119" s="880"/>
      <c r="AV119" s="881"/>
      <c r="AW119" s="881"/>
      <c r="AX119" s="881"/>
      <c r="AY119" s="881"/>
      <c r="AZ119" s="115" t="s">
        <v>119</v>
      </c>
      <c r="BA119" s="115"/>
      <c r="BB119" s="115"/>
      <c r="BC119" s="115"/>
      <c r="BD119" s="115"/>
      <c r="BE119" s="115"/>
      <c r="BF119" s="115"/>
      <c r="BG119" s="115"/>
      <c r="BH119" s="115"/>
      <c r="BI119" s="115"/>
      <c r="BJ119" s="115"/>
      <c r="BK119" s="115"/>
      <c r="BL119" s="115"/>
      <c r="BM119" s="115"/>
      <c r="BN119" s="115"/>
      <c r="BO119" s="944" t="s">
        <v>394</v>
      </c>
      <c r="BP119" s="972"/>
      <c r="BQ119" s="966">
        <v>4773147</v>
      </c>
      <c r="BR119" s="967"/>
      <c r="BS119" s="967"/>
      <c r="BT119" s="967"/>
      <c r="BU119" s="967"/>
      <c r="BV119" s="967">
        <v>4653010</v>
      </c>
      <c r="BW119" s="967"/>
      <c r="BX119" s="967"/>
      <c r="BY119" s="967"/>
      <c r="BZ119" s="967"/>
      <c r="CA119" s="967">
        <v>4637600</v>
      </c>
      <c r="CB119" s="967"/>
      <c r="CC119" s="967"/>
      <c r="CD119" s="967"/>
      <c r="CE119" s="967"/>
      <c r="CF119" s="968"/>
      <c r="CG119" s="969"/>
      <c r="CH119" s="969"/>
      <c r="CI119" s="969"/>
      <c r="CJ119" s="970"/>
      <c r="CK119" s="920"/>
      <c r="CL119" s="921"/>
      <c r="CM119" s="943" t="s">
        <v>395</v>
      </c>
      <c r="CN119" s="935"/>
      <c r="CO119" s="935"/>
      <c r="CP119" s="935"/>
      <c r="CQ119" s="935"/>
      <c r="CR119" s="935"/>
      <c r="CS119" s="935"/>
      <c r="CT119" s="935"/>
      <c r="CU119" s="935"/>
      <c r="CV119" s="935"/>
      <c r="CW119" s="935"/>
      <c r="CX119" s="935"/>
      <c r="CY119" s="935"/>
      <c r="CZ119" s="935"/>
      <c r="DA119" s="935"/>
      <c r="DB119" s="935"/>
      <c r="DC119" s="935"/>
      <c r="DD119" s="935"/>
      <c r="DE119" s="935"/>
      <c r="DF119" s="936"/>
      <c r="DG119" s="971" t="s">
        <v>64</v>
      </c>
      <c r="DH119" s="953"/>
      <c r="DI119" s="953"/>
      <c r="DJ119" s="953"/>
      <c r="DK119" s="954"/>
      <c r="DL119" s="952" t="s">
        <v>64</v>
      </c>
      <c r="DM119" s="953"/>
      <c r="DN119" s="953"/>
      <c r="DO119" s="953"/>
      <c r="DP119" s="954"/>
      <c r="DQ119" s="952" t="s">
        <v>64</v>
      </c>
      <c r="DR119" s="953"/>
      <c r="DS119" s="953"/>
      <c r="DT119" s="953"/>
      <c r="DU119" s="954"/>
      <c r="DV119" s="955" t="s">
        <v>64</v>
      </c>
      <c r="DW119" s="956"/>
      <c r="DX119" s="956"/>
      <c r="DY119" s="956"/>
      <c r="DZ119" s="957"/>
    </row>
    <row r="120" spans="1:130" s="93" customFormat="1" ht="26.25" customHeight="1" x14ac:dyDescent="0.15">
      <c r="A120" s="1031"/>
      <c r="B120" s="919"/>
      <c r="C120" s="892" t="s">
        <v>372</v>
      </c>
      <c r="D120" s="893"/>
      <c r="E120" s="893"/>
      <c r="F120" s="893"/>
      <c r="G120" s="893"/>
      <c r="H120" s="893"/>
      <c r="I120" s="893"/>
      <c r="J120" s="893"/>
      <c r="K120" s="893"/>
      <c r="L120" s="893"/>
      <c r="M120" s="893"/>
      <c r="N120" s="893"/>
      <c r="O120" s="893"/>
      <c r="P120" s="893"/>
      <c r="Q120" s="893"/>
      <c r="R120" s="893"/>
      <c r="S120" s="893"/>
      <c r="T120" s="893"/>
      <c r="U120" s="893"/>
      <c r="V120" s="893"/>
      <c r="W120" s="893"/>
      <c r="X120" s="893"/>
      <c r="Y120" s="893"/>
      <c r="Z120" s="894"/>
      <c r="AA120" s="928" t="s">
        <v>64</v>
      </c>
      <c r="AB120" s="929"/>
      <c r="AC120" s="929"/>
      <c r="AD120" s="929"/>
      <c r="AE120" s="930"/>
      <c r="AF120" s="931" t="s">
        <v>64</v>
      </c>
      <c r="AG120" s="929"/>
      <c r="AH120" s="929"/>
      <c r="AI120" s="929"/>
      <c r="AJ120" s="930"/>
      <c r="AK120" s="931" t="s">
        <v>64</v>
      </c>
      <c r="AL120" s="929"/>
      <c r="AM120" s="929"/>
      <c r="AN120" s="929"/>
      <c r="AO120" s="930"/>
      <c r="AP120" s="932" t="s">
        <v>64</v>
      </c>
      <c r="AQ120" s="933"/>
      <c r="AR120" s="933"/>
      <c r="AS120" s="933"/>
      <c r="AT120" s="934"/>
      <c r="AU120" s="958" t="s">
        <v>396</v>
      </c>
      <c r="AV120" s="959"/>
      <c r="AW120" s="959"/>
      <c r="AX120" s="959"/>
      <c r="AY120" s="960"/>
      <c r="AZ120" s="899" t="s">
        <v>397</v>
      </c>
      <c r="BA120" s="867"/>
      <c r="BB120" s="867"/>
      <c r="BC120" s="867"/>
      <c r="BD120" s="867"/>
      <c r="BE120" s="867"/>
      <c r="BF120" s="867"/>
      <c r="BG120" s="867"/>
      <c r="BH120" s="867"/>
      <c r="BI120" s="867"/>
      <c r="BJ120" s="867"/>
      <c r="BK120" s="867"/>
      <c r="BL120" s="867"/>
      <c r="BM120" s="867"/>
      <c r="BN120" s="867"/>
      <c r="BO120" s="867"/>
      <c r="BP120" s="868"/>
      <c r="BQ120" s="900">
        <v>1243379</v>
      </c>
      <c r="BR120" s="901"/>
      <c r="BS120" s="901"/>
      <c r="BT120" s="901"/>
      <c r="BU120" s="901"/>
      <c r="BV120" s="901">
        <v>1241152</v>
      </c>
      <c r="BW120" s="901"/>
      <c r="BX120" s="901"/>
      <c r="BY120" s="901"/>
      <c r="BZ120" s="901"/>
      <c r="CA120" s="901">
        <v>1271452</v>
      </c>
      <c r="CB120" s="901"/>
      <c r="CC120" s="901"/>
      <c r="CD120" s="901"/>
      <c r="CE120" s="901"/>
      <c r="CF120" s="914">
        <v>79.599999999999994</v>
      </c>
      <c r="CG120" s="915"/>
      <c r="CH120" s="915"/>
      <c r="CI120" s="915"/>
      <c r="CJ120" s="915"/>
      <c r="CK120" s="973" t="s">
        <v>398</v>
      </c>
      <c r="CL120" s="974"/>
      <c r="CM120" s="974"/>
      <c r="CN120" s="974"/>
      <c r="CO120" s="975"/>
      <c r="CP120" s="981" t="s">
        <v>340</v>
      </c>
      <c r="CQ120" s="982"/>
      <c r="CR120" s="982"/>
      <c r="CS120" s="982"/>
      <c r="CT120" s="982"/>
      <c r="CU120" s="982"/>
      <c r="CV120" s="982"/>
      <c r="CW120" s="982"/>
      <c r="CX120" s="982"/>
      <c r="CY120" s="982"/>
      <c r="CZ120" s="982"/>
      <c r="DA120" s="982"/>
      <c r="DB120" s="982"/>
      <c r="DC120" s="982"/>
      <c r="DD120" s="982"/>
      <c r="DE120" s="982"/>
      <c r="DF120" s="983"/>
      <c r="DG120" s="900">
        <v>860308</v>
      </c>
      <c r="DH120" s="901"/>
      <c r="DI120" s="901"/>
      <c r="DJ120" s="901"/>
      <c r="DK120" s="901"/>
      <c r="DL120" s="901">
        <v>822755</v>
      </c>
      <c r="DM120" s="901"/>
      <c r="DN120" s="901"/>
      <c r="DO120" s="901"/>
      <c r="DP120" s="901"/>
      <c r="DQ120" s="901">
        <v>828108</v>
      </c>
      <c r="DR120" s="901"/>
      <c r="DS120" s="901"/>
      <c r="DT120" s="901"/>
      <c r="DU120" s="901"/>
      <c r="DV120" s="902">
        <v>51.9</v>
      </c>
      <c r="DW120" s="902"/>
      <c r="DX120" s="902"/>
      <c r="DY120" s="902"/>
      <c r="DZ120" s="903"/>
    </row>
    <row r="121" spans="1:130" s="93" customFormat="1" ht="26.25" customHeight="1" x14ac:dyDescent="0.15">
      <c r="A121" s="1031"/>
      <c r="B121" s="919"/>
      <c r="C121" s="937" t="s">
        <v>399</v>
      </c>
      <c r="D121" s="938"/>
      <c r="E121" s="938"/>
      <c r="F121" s="938"/>
      <c r="G121" s="938"/>
      <c r="H121" s="938"/>
      <c r="I121" s="938"/>
      <c r="J121" s="938"/>
      <c r="K121" s="938"/>
      <c r="L121" s="938"/>
      <c r="M121" s="938"/>
      <c r="N121" s="938"/>
      <c r="O121" s="938"/>
      <c r="P121" s="938"/>
      <c r="Q121" s="938"/>
      <c r="R121" s="938"/>
      <c r="S121" s="938"/>
      <c r="T121" s="938"/>
      <c r="U121" s="938"/>
      <c r="V121" s="938"/>
      <c r="W121" s="938"/>
      <c r="X121" s="938"/>
      <c r="Y121" s="938"/>
      <c r="Z121" s="939"/>
      <c r="AA121" s="928">
        <v>33061</v>
      </c>
      <c r="AB121" s="929"/>
      <c r="AC121" s="929"/>
      <c r="AD121" s="929"/>
      <c r="AE121" s="930"/>
      <c r="AF121" s="931" t="s">
        <v>64</v>
      </c>
      <c r="AG121" s="929"/>
      <c r="AH121" s="929"/>
      <c r="AI121" s="929"/>
      <c r="AJ121" s="930"/>
      <c r="AK121" s="931" t="s">
        <v>64</v>
      </c>
      <c r="AL121" s="929"/>
      <c r="AM121" s="929"/>
      <c r="AN121" s="929"/>
      <c r="AO121" s="930"/>
      <c r="AP121" s="932" t="s">
        <v>64</v>
      </c>
      <c r="AQ121" s="933"/>
      <c r="AR121" s="933"/>
      <c r="AS121" s="933"/>
      <c r="AT121" s="934"/>
      <c r="AU121" s="961"/>
      <c r="AV121" s="962"/>
      <c r="AW121" s="962"/>
      <c r="AX121" s="962"/>
      <c r="AY121" s="963"/>
      <c r="AZ121" s="892" t="s">
        <v>400</v>
      </c>
      <c r="BA121" s="893"/>
      <c r="BB121" s="893"/>
      <c r="BC121" s="893"/>
      <c r="BD121" s="893"/>
      <c r="BE121" s="893"/>
      <c r="BF121" s="893"/>
      <c r="BG121" s="893"/>
      <c r="BH121" s="893"/>
      <c r="BI121" s="893"/>
      <c r="BJ121" s="893"/>
      <c r="BK121" s="893"/>
      <c r="BL121" s="893"/>
      <c r="BM121" s="893"/>
      <c r="BN121" s="893"/>
      <c r="BO121" s="893"/>
      <c r="BP121" s="894"/>
      <c r="BQ121" s="895">
        <v>485934</v>
      </c>
      <c r="BR121" s="896"/>
      <c r="BS121" s="896"/>
      <c r="BT121" s="896"/>
      <c r="BU121" s="896"/>
      <c r="BV121" s="896">
        <v>492680</v>
      </c>
      <c r="BW121" s="896"/>
      <c r="BX121" s="896"/>
      <c r="BY121" s="896"/>
      <c r="BZ121" s="896"/>
      <c r="CA121" s="896">
        <v>479979</v>
      </c>
      <c r="CB121" s="896"/>
      <c r="CC121" s="896"/>
      <c r="CD121" s="896"/>
      <c r="CE121" s="896"/>
      <c r="CF121" s="890">
        <v>30.1</v>
      </c>
      <c r="CG121" s="891"/>
      <c r="CH121" s="891"/>
      <c r="CI121" s="891"/>
      <c r="CJ121" s="891"/>
      <c r="CK121" s="976"/>
      <c r="CL121" s="977"/>
      <c r="CM121" s="977"/>
      <c r="CN121" s="977"/>
      <c r="CO121" s="978"/>
      <c r="CP121" s="986" t="s">
        <v>338</v>
      </c>
      <c r="CQ121" s="987"/>
      <c r="CR121" s="987"/>
      <c r="CS121" s="987"/>
      <c r="CT121" s="987"/>
      <c r="CU121" s="987"/>
      <c r="CV121" s="987"/>
      <c r="CW121" s="987"/>
      <c r="CX121" s="987"/>
      <c r="CY121" s="987"/>
      <c r="CZ121" s="987"/>
      <c r="DA121" s="987"/>
      <c r="DB121" s="987"/>
      <c r="DC121" s="987"/>
      <c r="DD121" s="987"/>
      <c r="DE121" s="987"/>
      <c r="DF121" s="988"/>
      <c r="DG121" s="895">
        <v>75618</v>
      </c>
      <c r="DH121" s="896"/>
      <c r="DI121" s="896"/>
      <c r="DJ121" s="896"/>
      <c r="DK121" s="896"/>
      <c r="DL121" s="896">
        <v>67835</v>
      </c>
      <c r="DM121" s="896"/>
      <c r="DN121" s="896"/>
      <c r="DO121" s="896"/>
      <c r="DP121" s="896"/>
      <c r="DQ121" s="896">
        <v>54904</v>
      </c>
      <c r="DR121" s="896"/>
      <c r="DS121" s="896"/>
      <c r="DT121" s="896"/>
      <c r="DU121" s="896"/>
      <c r="DV121" s="897">
        <v>3.4</v>
      </c>
      <c r="DW121" s="897"/>
      <c r="DX121" s="897"/>
      <c r="DY121" s="897"/>
      <c r="DZ121" s="898"/>
    </row>
    <row r="122" spans="1:130" s="93" customFormat="1" ht="26.25" customHeight="1" x14ac:dyDescent="0.15">
      <c r="A122" s="1031"/>
      <c r="B122" s="919"/>
      <c r="C122" s="892" t="s">
        <v>382</v>
      </c>
      <c r="D122" s="893"/>
      <c r="E122" s="893"/>
      <c r="F122" s="893"/>
      <c r="G122" s="893"/>
      <c r="H122" s="893"/>
      <c r="I122" s="893"/>
      <c r="J122" s="893"/>
      <c r="K122" s="893"/>
      <c r="L122" s="893"/>
      <c r="M122" s="893"/>
      <c r="N122" s="893"/>
      <c r="O122" s="893"/>
      <c r="P122" s="893"/>
      <c r="Q122" s="893"/>
      <c r="R122" s="893"/>
      <c r="S122" s="893"/>
      <c r="T122" s="893"/>
      <c r="U122" s="893"/>
      <c r="V122" s="893"/>
      <c r="W122" s="893"/>
      <c r="X122" s="893"/>
      <c r="Y122" s="893"/>
      <c r="Z122" s="894"/>
      <c r="AA122" s="928" t="s">
        <v>64</v>
      </c>
      <c r="AB122" s="929"/>
      <c r="AC122" s="929"/>
      <c r="AD122" s="929"/>
      <c r="AE122" s="930"/>
      <c r="AF122" s="931" t="s">
        <v>64</v>
      </c>
      <c r="AG122" s="929"/>
      <c r="AH122" s="929"/>
      <c r="AI122" s="929"/>
      <c r="AJ122" s="930"/>
      <c r="AK122" s="931" t="s">
        <v>64</v>
      </c>
      <c r="AL122" s="929"/>
      <c r="AM122" s="929"/>
      <c r="AN122" s="929"/>
      <c r="AO122" s="930"/>
      <c r="AP122" s="932" t="s">
        <v>64</v>
      </c>
      <c r="AQ122" s="933"/>
      <c r="AR122" s="933"/>
      <c r="AS122" s="933"/>
      <c r="AT122" s="934"/>
      <c r="AU122" s="961"/>
      <c r="AV122" s="962"/>
      <c r="AW122" s="962"/>
      <c r="AX122" s="962"/>
      <c r="AY122" s="963"/>
      <c r="AZ122" s="943" t="s">
        <v>401</v>
      </c>
      <c r="BA122" s="935"/>
      <c r="BB122" s="935"/>
      <c r="BC122" s="935"/>
      <c r="BD122" s="935"/>
      <c r="BE122" s="935"/>
      <c r="BF122" s="935"/>
      <c r="BG122" s="935"/>
      <c r="BH122" s="935"/>
      <c r="BI122" s="935"/>
      <c r="BJ122" s="935"/>
      <c r="BK122" s="935"/>
      <c r="BL122" s="935"/>
      <c r="BM122" s="935"/>
      <c r="BN122" s="935"/>
      <c r="BO122" s="935"/>
      <c r="BP122" s="936"/>
      <c r="BQ122" s="966">
        <v>2893967</v>
      </c>
      <c r="BR122" s="967"/>
      <c r="BS122" s="967"/>
      <c r="BT122" s="967"/>
      <c r="BU122" s="967"/>
      <c r="BV122" s="967">
        <v>2883957</v>
      </c>
      <c r="BW122" s="967"/>
      <c r="BX122" s="967"/>
      <c r="BY122" s="967"/>
      <c r="BZ122" s="967"/>
      <c r="CA122" s="967">
        <v>2832888</v>
      </c>
      <c r="CB122" s="967"/>
      <c r="CC122" s="967"/>
      <c r="CD122" s="967"/>
      <c r="CE122" s="967"/>
      <c r="CF122" s="984">
        <v>177.4</v>
      </c>
      <c r="CG122" s="985"/>
      <c r="CH122" s="985"/>
      <c r="CI122" s="985"/>
      <c r="CJ122" s="985"/>
      <c r="CK122" s="976"/>
      <c r="CL122" s="977"/>
      <c r="CM122" s="977"/>
      <c r="CN122" s="977"/>
      <c r="CO122" s="978"/>
      <c r="CP122" s="986" t="s">
        <v>337</v>
      </c>
      <c r="CQ122" s="987"/>
      <c r="CR122" s="987"/>
      <c r="CS122" s="987"/>
      <c r="CT122" s="987"/>
      <c r="CU122" s="987"/>
      <c r="CV122" s="987"/>
      <c r="CW122" s="987"/>
      <c r="CX122" s="987"/>
      <c r="CY122" s="987"/>
      <c r="CZ122" s="987"/>
      <c r="DA122" s="987"/>
      <c r="DB122" s="987"/>
      <c r="DC122" s="987"/>
      <c r="DD122" s="987"/>
      <c r="DE122" s="987"/>
      <c r="DF122" s="988"/>
      <c r="DG122" s="895">
        <v>54639</v>
      </c>
      <c r="DH122" s="896"/>
      <c r="DI122" s="896"/>
      <c r="DJ122" s="896"/>
      <c r="DK122" s="896"/>
      <c r="DL122" s="896">
        <v>48150</v>
      </c>
      <c r="DM122" s="896"/>
      <c r="DN122" s="896"/>
      <c r="DO122" s="896"/>
      <c r="DP122" s="896"/>
      <c r="DQ122" s="896">
        <v>40485</v>
      </c>
      <c r="DR122" s="896"/>
      <c r="DS122" s="896"/>
      <c r="DT122" s="896"/>
      <c r="DU122" s="896"/>
      <c r="DV122" s="897">
        <v>2.5</v>
      </c>
      <c r="DW122" s="897"/>
      <c r="DX122" s="897"/>
      <c r="DY122" s="897"/>
      <c r="DZ122" s="898"/>
    </row>
    <row r="123" spans="1:130" s="93" customFormat="1" ht="26.25" customHeight="1" x14ac:dyDescent="0.15">
      <c r="A123" s="1031"/>
      <c r="B123" s="919"/>
      <c r="C123" s="892" t="s">
        <v>388</v>
      </c>
      <c r="D123" s="893"/>
      <c r="E123" s="893"/>
      <c r="F123" s="893"/>
      <c r="G123" s="893"/>
      <c r="H123" s="893"/>
      <c r="I123" s="893"/>
      <c r="J123" s="893"/>
      <c r="K123" s="893"/>
      <c r="L123" s="893"/>
      <c r="M123" s="893"/>
      <c r="N123" s="893"/>
      <c r="O123" s="893"/>
      <c r="P123" s="893"/>
      <c r="Q123" s="893"/>
      <c r="R123" s="893"/>
      <c r="S123" s="893"/>
      <c r="T123" s="893"/>
      <c r="U123" s="893"/>
      <c r="V123" s="893"/>
      <c r="W123" s="893"/>
      <c r="X123" s="893"/>
      <c r="Y123" s="893"/>
      <c r="Z123" s="894"/>
      <c r="AA123" s="928" t="s">
        <v>64</v>
      </c>
      <c r="AB123" s="929"/>
      <c r="AC123" s="929"/>
      <c r="AD123" s="929"/>
      <c r="AE123" s="930"/>
      <c r="AF123" s="931" t="s">
        <v>64</v>
      </c>
      <c r="AG123" s="929"/>
      <c r="AH123" s="929"/>
      <c r="AI123" s="929"/>
      <c r="AJ123" s="930"/>
      <c r="AK123" s="931" t="s">
        <v>64</v>
      </c>
      <c r="AL123" s="929"/>
      <c r="AM123" s="929"/>
      <c r="AN123" s="929"/>
      <c r="AO123" s="930"/>
      <c r="AP123" s="932" t="s">
        <v>64</v>
      </c>
      <c r="AQ123" s="933"/>
      <c r="AR123" s="933"/>
      <c r="AS123" s="933"/>
      <c r="AT123" s="934"/>
      <c r="AU123" s="964"/>
      <c r="AV123" s="965"/>
      <c r="AW123" s="965"/>
      <c r="AX123" s="965"/>
      <c r="AY123" s="965"/>
      <c r="AZ123" s="115" t="s">
        <v>119</v>
      </c>
      <c r="BA123" s="115"/>
      <c r="BB123" s="115"/>
      <c r="BC123" s="115"/>
      <c r="BD123" s="115"/>
      <c r="BE123" s="115"/>
      <c r="BF123" s="115"/>
      <c r="BG123" s="115"/>
      <c r="BH123" s="115"/>
      <c r="BI123" s="115"/>
      <c r="BJ123" s="115"/>
      <c r="BK123" s="115"/>
      <c r="BL123" s="115"/>
      <c r="BM123" s="115"/>
      <c r="BN123" s="115"/>
      <c r="BO123" s="944" t="s">
        <v>402</v>
      </c>
      <c r="BP123" s="972"/>
      <c r="BQ123" s="1002">
        <v>4623280</v>
      </c>
      <c r="BR123" s="1003"/>
      <c r="BS123" s="1003"/>
      <c r="BT123" s="1003"/>
      <c r="BU123" s="1003"/>
      <c r="BV123" s="1003">
        <v>4617789</v>
      </c>
      <c r="BW123" s="1003"/>
      <c r="BX123" s="1003"/>
      <c r="BY123" s="1003"/>
      <c r="BZ123" s="1003"/>
      <c r="CA123" s="1003">
        <v>4584319</v>
      </c>
      <c r="CB123" s="1003"/>
      <c r="CC123" s="1003"/>
      <c r="CD123" s="1003"/>
      <c r="CE123" s="1003"/>
      <c r="CF123" s="968"/>
      <c r="CG123" s="969"/>
      <c r="CH123" s="969"/>
      <c r="CI123" s="969"/>
      <c r="CJ123" s="970"/>
      <c r="CK123" s="976"/>
      <c r="CL123" s="977"/>
      <c r="CM123" s="977"/>
      <c r="CN123" s="977"/>
      <c r="CO123" s="978"/>
      <c r="CP123" s="986" t="s">
        <v>335</v>
      </c>
      <c r="CQ123" s="987"/>
      <c r="CR123" s="987"/>
      <c r="CS123" s="987"/>
      <c r="CT123" s="987"/>
      <c r="CU123" s="987"/>
      <c r="CV123" s="987"/>
      <c r="CW123" s="987"/>
      <c r="CX123" s="987"/>
      <c r="CY123" s="987"/>
      <c r="CZ123" s="987"/>
      <c r="DA123" s="987"/>
      <c r="DB123" s="987"/>
      <c r="DC123" s="987"/>
      <c r="DD123" s="987"/>
      <c r="DE123" s="987"/>
      <c r="DF123" s="988"/>
      <c r="DG123" s="928" t="s">
        <v>64</v>
      </c>
      <c r="DH123" s="929"/>
      <c r="DI123" s="929"/>
      <c r="DJ123" s="929"/>
      <c r="DK123" s="930"/>
      <c r="DL123" s="931" t="s">
        <v>64</v>
      </c>
      <c r="DM123" s="929"/>
      <c r="DN123" s="929"/>
      <c r="DO123" s="929"/>
      <c r="DP123" s="930"/>
      <c r="DQ123" s="931" t="s">
        <v>64</v>
      </c>
      <c r="DR123" s="929"/>
      <c r="DS123" s="929"/>
      <c r="DT123" s="929"/>
      <c r="DU123" s="930"/>
      <c r="DV123" s="932" t="s">
        <v>64</v>
      </c>
      <c r="DW123" s="933"/>
      <c r="DX123" s="933"/>
      <c r="DY123" s="933"/>
      <c r="DZ123" s="934"/>
    </row>
    <row r="124" spans="1:130" s="93" customFormat="1" ht="26.25" customHeight="1" thickBot="1" x14ac:dyDescent="0.2">
      <c r="A124" s="1031"/>
      <c r="B124" s="919"/>
      <c r="C124" s="892" t="s">
        <v>391</v>
      </c>
      <c r="D124" s="893"/>
      <c r="E124" s="893"/>
      <c r="F124" s="893"/>
      <c r="G124" s="893"/>
      <c r="H124" s="893"/>
      <c r="I124" s="893"/>
      <c r="J124" s="893"/>
      <c r="K124" s="893"/>
      <c r="L124" s="893"/>
      <c r="M124" s="893"/>
      <c r="N124" s="893"/>
      <c r="O124" s="893"/>
      <c r="P124" s="893"/>
      <c r="Q124" s="893"/>
      <c r="R124" s="893"/>
      <c r="S124" s="893"/>
      <c r="T124" s="893"/>
      <c r="U124" s="893"/>
      <c r="V124" s="893"/>
      <c r="W124" s="893"/>
      <c r="X124" s="893"/>
      <c r="Y124" s="893"/>
      <c r="Z124" s="894"/>
      <c r="AA124" s="928" t="s">
        <v>64</v>
      </c>
      <c r="AB124" s="929"/>
      <c r="AC124" s="929"/>
      <c r="AD124" s="929"/>
      <c r="AE124" s="930"/>
      <c r="AF124" s="931" t="s">
        <v>64</v>
      </c>
      <c r="AG124" s="929"/>
      <c r="AH124" s="929"/>
      <c r="AI124" s="929"/>
      <c r="AJ124" s="930"/>
      <c r="AK124" s="931" t="s">
        <v>64</v>
      </c>
      <c r="AL124" s="929"/>
      <c r="AM124" s="929"/>
      <c r="AN124" s="929"/>
      <c r="AO124" s="930"/>
      <c r="AP124" s="932" t="s">
        <v>64</v>
      </c>
      <c r="AQ124" s="933"/>
      <c r="AR124" s="933"/>
      <c r="AS124" s="933"/>
      <c r="AT124" s="934"/>
      <c r="AU124" s="998" t="s">
        <v>403</v>
      </c>
      <c r="AV124" s="999"/>
      <c r="AW124" s="999"/>
      <c r="AX124" s="999"/>
      <c r="AY124" s="999"/>
      <c r="AZ124" s="999"/>
      <c r="BA124" s="999"/>
      <c r="BB124" s="999"/>
      <c r="BC124" s="999"/>
      <c r="BD124" s="999"/>
      <c r="BE124" s="999"/>
      <c r="BF124" s="999"/>
      <c r="BG124" s="999"/>
      <c r="BH124" s="999"/>
      <c r="BI124" s="999"/>
      <c r="BJ124" s="999"/>
      <c r="BK124" s="999"/>
      <c r="BL124" s="999"/>
      <c r="BM124" s="999"/>
      <c r="BN124" s="999"/>
      <c r="BO124" s="999"/>
      <c r="BP124" s="1000"/>
      <c r="BQ124" s="1001">
        <v>9.1</v>
      </c>
      <c r="BR124" s="994"/>
      <c r="BS124" s="994"/>
      <c r="BT124" s="994"/>
      <c r="BU124" s="994"/>
      <c r="BV124" s="994">
        <v>2.1</v>
      </c>
      <c r="BW124" s="994"/>
      <c r="BX124" s="994"/>
      <c r="BY124" s="994"/>
      <c r="BZ124" s="994"/>
      <c r="CA124" s="994">
        <v>3.3</v>
      </c>
      <c r="CB124" s="994"/>
      <c r="CC124" s="994"/>
      <c r="CD124" s="994"/>
      <c r="CE124" s="994"/>
      <c r="CF124" s="995"/>
      <c r="CG124" s="996"/>
      <c r="CH124" s="996"/>
      <c r="CI124" s="996"/>
      <c r="CJ124" s="997"/>
      <c r="CK124" s="979"/>
      <c r="CL124" s="979"/>
      <c r="CM124" s="979"/>
      <c r="CN124" s="979"/>
      <c r="CO124" s="980"/>
      <c r="CP124" s="986" t="s">
        <v>404</v>
      </c>
      <c r="CQ124" s="987"/>
      <c r="CR124" s="987"/>
      <c r="CS124" s="987"/>
      <c r="CT124" s="987"/>
      <c r="CU124" s="987"/>
      <c r="CV124" s="987"/>
      <c r="CW124" s="987"/>
      <c r="CX124" s="987"/>
      <c r="CY124" s="987"/>
      <c r="CZ124" s="987"/>
      <c r="DA124" s="987"/>
      <c r="DB124" s="987"/>
      <c r="DC124" s="987"/>
      <c r="DD124" s="987"/>
      <c r="DE124" s="987"/>
      <c r="DF124" s="988"/>
      <c r="DG124" s="971" t="s">
        <v>64</v>
      </c>
      <c r="DH124" s="953"/>
      <c r="DI124" s="953"/>
      <c r="DJ124" s="953"/>
      <c r="DK124" s="954"/>
      <c r="DL124" s="952" t="s">
        <v>64</v>
      </c>
      <c r="DM124" s="953"/>
      <c r="DN124" s="953"/>
      <c r="DO124" s="953"/>
      <c r="DP124" s="954"/>
      <c r="DQ124" s="952" t="s">
        <v>64</v>
      </c>
      <c r="DR124" s="953"/>
      <c r="DS124" s="953"/>
      <c r="DT124" s="953"/>
      <c r="DU124" s="954"/>
      <c r="DV124" s="955" t="s">
        <v>64</v>
      </c>
      <c r="DW124" s="956"/>
      <c r="DX124" s="956"/>
      <c r="DY124" s="956"/>
      <c r="DZ124" s="957"/>
    </row>
    <row r="125" spans="1:130" s="93" customFormat="1" ht="26.25" customHeight="1" x14ac:dyDescent="0.15">
      <c r="A125" s="1031"/>
      <c r="B125" s="919"/>
      <c r="C125" s="892" t="s">
        <v>393</v>
      </c>
      <c r="D125" s="893"/>
      <c r="E125" s="893"/>
      <c r="F125" s="893"/>
      <c r="G125" s="893"/>
      <c r="H125" s="893"/>
      <c r="I125" s="893"/>
      <c r="J125" s="893"/>
      <c r="K125" s="893"/>
      <c r="L125" s="893"/>
      <c r="M125" s="893"/>
      <c r="N125" s="893"/>
      <c r="O125" s="893"/>
      <c r="P125" s="893"/>
      <c r="Q125" s="893"/>
      <c r="R125" s="893"/>
      <c r="S125" s="893"/>
      <c r="T125" s="893"/>
      <c r="U125" s="893"/>
      <c r="V125" s="893"/>
      <c r="W125" s="893"/>
      <c r="X125" s="893"/>
      <c r="Y125" s="893"/>
      <c r="Z125" s="894"/>
      <c r="AA125" s="928" t="s">
        <v>64</v>
      </c>
      <c r="AB125" s="929"/>
      <c r="AC125" s="929"/>
      <c r="AD125" s="929"/>
      <c r="AE125" s="930"/>
      <c r="AF125" s="931" t="s">
        <v>64</v>
      </c>
      <c r="AG125" s="929"/>
      <c r="AH125" s="929"/>
      <c r="AI125" s="929"/>
      <c r="AJ125" s="930"/>
      <c r="AK125" s="931" t="s">
        <v>64</v>
      </c>
      <c r="AL125" s="929"/>
      <c r="AM125" s="929"/>
      <c r="AN125" s="929"/>
      <c r="AO125" s="930"/>
      <c r="AP125" s="932" t="s">
        <v>64</v>
      </c>
      <c r="AQ125" s="933"/>
      <c r="AR125" s="933"/>
      <c r="AS125" s="933"/>
      <c r="AT125" s="934"/>
      <c r="AU125" s="116"/>
      <c r="AV125" s="117"/>
      <c r="AW125" s="117"/>
      <c r="AX125" s="117"/>
      <c r="AY125" s="117"/>
      <c r="AZ125" s="117"/>
      <c r="BA125" s="117"/>
      <c r="BB125" s="117"/>
      <c r="BC125" s="117"/>
      <c r="BD125" s="117"/>
      <c r="BE125" s="117"/>
      <c r="BF125" s="117"/>
      <c r="BG125" s="117"/>
      <c r="BH125" s="117"/>
      <c r="BI125" s="117"/>
      <c r="BJ125" s="117"/>
      <c r="BK125" s="117"/>
      <c r="BL125" s="117"/>
      <c r="BM125" s="117"/>
      <c r="BN125" s="117"/>
      <c r="BO125" s="117"/>
      <c r="BP125" s="117"/>
      <c r="BQ125" s="96"/>
      <c r="BR125" s="96"/>
      <c r="BS125" s="96"/>
      <c r="BT125" s="96"/>
      <c r="BU125" s="96"/>
      <c r="BV125" s="96"/>
      <c r="BW125" s="96"/>
      <c r="BX125" s="96"/>
      <c r="BY125" s="96"/>
      <c r="BZ125" s="96"/>
      <c r="CA125" s="96"/>
      <c r="CB125" s="96"/>
      <c r="CC125" s="96"/>
      <c r="CD125" s="96"/>
      <c r="CE125" s="96"/>
      <c r="CF125" s="96"/>
      <c r="CG125" s="96"/>
      <c r="CH125" s="96"/>
      <c r="CI125" s="96"/>
      <c r="CJ125" s="118"/>
      <c r="CK125" s="989" t="s">
        <v>405</v>
      </c>
      <c r="CL125" s="974"/>
      <c r="CM125" s="974"/>
      <c r="CN125" s="974"/>
      <c r="CO125" s="975"/>
      <c r="CP125" s="899" t="s">
        <v>406</v>
      </c>
      <c r="CQ125" s="867"/>
      <c r="CR125" s="867"/>
      <c r="CS125" s="867"/>
      <c r="CT125" s="867"/>
      <c r="CU125" s="867"/>
      <c r="CV125" s="867"/>
      <c r="CW125" s="867"/>
      <c r="CX125" s="867"/>
      <c r="CY125" s="867"/>
      <c r="CZ125" s="867"/>
      <c r="DA125" s="867"/>
      <c r="DB125" s="867"/>
      <c r="DC125" s="867"/>
      <c r="DD125" s="867"/>
      <c r="DE125" s="867"/>
      <c r="DF125" s="868"/>
      <c r="DG125" s="900" t="s">
        <v>64</v>
      </c>
      <c r="DH125" s="901"/>
      <c r="DI125" s="901"/>
      <c r="DJ125" s="901"/>
      <c r="DK125" s="901"/>
      <c r="DL125" s="901" t="s">
        <v>64</v>
      </c>
      <c r="DM125" s="901"/>
      <c r="DN125" s="901"/>
      <c r="DO125" s="901"/>
      <c r="DP125" s="901"/>
      <c r="DQ125" s="901" t="s">
        <v>64</v>
      </c>
      <c r="DR125" s="901"/>
      <c r="DS125" s="901"/>
      <c r="DT125" s="901"/>
      <c r="DU125" s="901"/>
      <c r="DV125" s="902" t="s">
        <v>64</v>
      </c>
      <c r="DW125" s="902"/>
      <c r="DX125" s="902"/>
      <c r="DY125" s="902"/>
      <c r="DZ125" s="903"/>
    </row>
    <row r="126" spans="1:130" s="93" customFormat="1" ht="26.25" customHeight="1" thickBot="1" x14ac:dyDescent="0.2">
      <c r="A126" s="1031"/>
      <c r="B126" s="919"/>
      <c r="C126" s="892" t="s">
        <v>395</v>
      </c>
      <c r="D126" s="893"/>
      <c r="E126" s="893"/>
      <c r="F126" s="893"/>
      <c r="G126" s="893"/>
      <c r="H126" s="893"/>
      <c r="I126" s="893"/>
      <c r="J126" s="893"/>
      <c r="K126" s="893"/>
      <c r="L126" s="893"/>
      <c r="M126" s="893"/>
      <c r="N126" s="893"/>
      <c r="O126" s="893"/>
      <c r="P126" s="893"/>
      <c r="Q126" s="893"/>
      <c r="R126" s="893"/>
      <c r="S126" s="893"/>
      <c r="T126" s="893"/>
      <c r="U126" s="893"/>
      <c r="V126" s="893"/>
      <c r="W126" s="893"/>
      <c r="X126" s="893"/>
      <c r="Y126" s="893"/>
      <c r="Z126" s="894"/>
      <c r="AA126" s="928" t="s">
        <v>64</v>
      </c>
      <c r="AB126" s="929"/>
      <c r="AC126" s="929"/>
      <c r="AD126" s="929"/>
      <c r="AE126" s="930"/>
      <c r="AF126" s="931" t="s">
        <v>64</v>
      </c>
      <c r="AG126" s="929"/>
      <c r="AH126" s="929"/>
      <c r="AI126" s="929"/>
      <c r="AJ126" s="930"/>
      <c r="AK126" s="931" t="s">
        <v>64</v>
      </c>
      <c r="AL126" s="929"/>
      <c r="AM126" s="929"/>
      <c r="AN126" s="929"/>
      <c r="AO126" s="930"/>
      <c r="AP126" s="932" t="s">
        <v>64</v>
      </c>
      <c r="AQ126" s="933"/>
      <c r="AR126" s="933"/>
      <c r="AS126" s="933"/>
      <c r="AT126" s="934"/>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96"/>
      <c r="CA126" s="96"/>
      <c r="CB126" s="96"/>
      <c r="CC126" s="96"/>
      <c r="CD126" s="119"/>
      <c r="CE126" s="119"/>
      <c r="CF126" s="119"/>
      <c r="CG126" s="96"/>
      <c r="CH126" s="96"/>
      <c r="CI126" s="96"/>
      <c r="CJ126" s="118"/>
      <c r="CK126" s="990"/>
      <c r="CL126" s="977"/>
      <c r="CM126" s="977"/>
      <c r="CN126" s="977"/>
      <c r="CO126" s="978"/>
      <c r="CP126" s="892" t="s">
        <v>407</v>
      </c>
      <c r="CQ126" s="893"/>
      <c r="CR126" s="893"/>
      <c r="CS126" s="893"/>
      <c r="CT126" s="893"/>
      <c r="CU126" s="893"/>
      <c r="CV126" s="893"/>
      <c r="CW126" s="893"/>
      <c r="CX126" s="893"/>
      <c r="CY126" s="893"/>
      <c r="CZ126" s="893"/>
      <c r="DA126" s="893"/>
      <c r="DB126" s="893"/>
      <c r="DC126" s="893"/>
      <c r="DD126" s="893"/>
      <c r="DE126" s="893"/>
      <c r="DF126" s="894"/>
      <c r="DG126" s="895" t="s">
        <v>64</v>
      </c>
      <c r="DH126" s="896"/>
      <c r="DI126" s="896"/>
      <c r="DJ126" s="896"/>
      <c r="DK126" s="896"/>
      <c r="DL126" s="896" t="s">
        <v>64</v>
      </c>
      <c r="DM126" s="896"/>
      <c r="DN126" s="896"/>
      <c r="DO126" s="896"/>
      <c r="DP126" s="896"/>
      <c r="DQ126" s="896" t="s">
        <v>64</v>
      </c>
      <c r="DR126" s="896"/>
      <c r="DS126" s="896"/>
      <c r="DT126" s="896"/>
      <c r="DU126" s="896"/>
      <c r="DV126" s="897" t="s">
        <v>64</v>
      </c>
      <c r="DW126" s="897"/>
      <c r="DX126" s="897"/>
      <c r="DY126" s="897"/>
      <c r="DZ126" s="898"/>
    </row>
    <row r="127" spans="1:130" s="93" customFormat="1" ht="26.25" customHeight="1" x14ac:dyDescent="0.15">
      <c r="A127" s="1032"/>
      <c r="B127" s="921"/>
      <c r="C127" s="943" t="s">
        <v>408</v>
      </c>
      <c r="D127" s="935"/>
      <c r="E127" s="935"/>
      <c r="F127" s="935"/>
      <c r="G127" s="935"/>
      <c r="H127" s="935"/>
      <c r="I127" s="935"/>
      <c r="J127" s="935"/>
      <c r="K127" s="935"/>
      <c r="L127" s="935"/>
      <c r="M127" s="935"/>
      <c r="N127" s="935"/>
      <c r="O127" s="935"/>
      <c r="P127" s="935"/>
      <c r="Q127" s="935"/>
      <c r="R127" s="935"/>
      <c r="S127" s="935"/>
      <c r="T127" s="935"/>
      <c r="U127" s="935"/>
      <c r="V127" s="935"/>
      <c r="W127" s="935"/>
      <c r="X127" s="935"/>
      <c r="Y127" s="935"/>
      <c r="Z127" s="936"/>
      <c r="AA127" s="928" t="s">
        <v>64</v>
      </c>
      <c r="AB127" s="929"/>
      <c r="AC127" s="929"/>
      <c r="AD127" s="929"/>
      <c r="AE127" s="930"/>
      <c r="AF127" s="931" t="s">
        <v>64</v>
      </c>
      <c r="AG127" s="929"/>
      <c r="AH127" s="929"/>
      <c r="AI127" s="929"/>
      <c r="AJ127" s="930"/>
      <c r="AK127" s="931" t="s">
        <v>64</v>
      </c>
      <c r="AL127" s="929"/>
      <c r="AM127" s="929"/>
      <c r="AN127" s="929"/>
      <c r="AO127" s="930"/>
      <c r="AP127" s="932" t="s">
        <v>64</v>
      </c>
      <c r="AQ127" s="933"/>
      <c r="AR127" s="933"/>
      <c r="AS127" s="933"/>
      <c r="AT127" s="934"/>
      <c r="AU127" s="96"/>
      <c r="AV127" s="96"/>
      <c r="AW127" s="96"/>
      <c r="AX127" s="1004" t="s">
        <v>409</v>
      </c>
      <c r="AY127" s="1005"/>
      <c r="AZ127" s="1005"/>
      <c r="BA127" s="1005"/>
      <c r="BB127" s="1005"/>
      <c r="BC127" s="1005"/>
      <c r="BD127" s="1005"/>
      <c r="BE127" s="1006"/>
      <c r="BF127" s="1007" t="s">
        <v>410</v>
      </c>
      <c r="BG127" s="1005"/>
      <c r="BH127" s="1005"/>
      <c r="BI127" s="1005"/>
      <c r="BJ127" s="1005"/>
      <c r="BK127" s="1005"/>
      <c r="BL127" s="1006"/>
      <c r="BM127" s="1007" t="s">
        <v>411</v>
      </c>
      <c r="BN127" s="1005"/>
      <c r="BO127" s="1005"/>
      <c r="BP127" s="1005"/>
      <c r="BQ127" s="1005"/>
      <c r="BR127" s="1005"/>
      <c r="BS127" s="1006"/>
      <c r="BT127" s="1007" t="s">
        <v>412</v>
      </c>
      <c r="BU127" s="1005"/>
      <c r="BV127" s="1005"/>
      <c r="BW127" s="1005"/>
      <c r="BX127" s="1005"/>
      <c r="BY127" s="1005"/>
      <c r="BZ127" s="1029"/>
      <c r="CA127" s="96"/>
      <c r="CB127" s="96"/>
      <c r="CC127" s="96"/>
      <c r="CD127" s="119"/>
      <c r="CE127" s="119"/>
      <c r="CF127" s="119"/>
      <c r="CG127" s="96"/>
      <c r="CH127" s="96"/>
      <c r="CI127" s="96"/>
      <c r="CJ127" s="118"/>
      <c r="CK127" s="990"/>
      <c r="CL127" s="977"/>
      <c r="CM127" s="977"/>
      <c r="CN127" s="977"/>
      <c r="CO127" s="978"/>
      <c r="CP127" s="892" t="s">
        <v>413</v>
      </c>
      <c r="CQ127" s="893"/>
      <c r="CR127" s="893"/>
      <c r="CS127" s="893"/>
      <c r="CT127" s="893"/>
      <c r="CU127" s="893"/>
      <c r="CV127" s="893"/>
      <c r="CW127" s="893"/>
      <c r="CX127" s="893"/>
      <c r="CY127" s="893"/>
      <c r="CZ127" s="893"/>
      <c r="DA127" s="893"/>
      <c r="DB127" s="893"/>
      <c r="DC127" s="893"/>
      <c r="DD127" s="893"/>
      <c r="DE127" s="893"/>
      <c r="DF127" s="894"/>
      <c r="DG127" s="895" t="s">
        <v>64</v>
      </c>
      <c r="DH127" s="896"/>
      <c r="DI127" s="896"/>
      <c r="DJ127" s="896"/>
      <c r="DK127" s="896"/>
      <c r="DL127" s="896" t="s">
        <v>64</v>
      </c>
      <c r="DM127" s="896"/>
      <c r="DN127" s="896"/>
      <c r="DO127" s="896"/>
      <c r="DP127" s="896"/>
      <c r="DQ127" s="896" t="s">
        <v>64</v>
      </c>
      <c r="DR127" s="896"/>
      <c r="DS127" s="896"/>
      <c r="DT127" s="896"/>
      <c r="DU127" s="896"/>
      <c r="DV127" s="897" t="s">
        <v>64</v>
      </c>
      <c r="DW127" s="897"/>
      <c r="DX127" s="897"/>
      <c r="DY127" s="897"/>
      <c r="DZ127" s="898"/>
    </row>
    <row r="128" spans="1:130" s="93" customFormat="1" ht="26.25" customHeight="1" thickBot="1" x14ac:dyDescent="0.2">
      <c r="A128" s="1015" t="s">
        <v>414</v>
      </c>
      <c r="B128" s="1016"/>
      <c r="C128" s="1016"/>
      <c r="D128" s="1016"/>
      <c r="E128" s="1016"/>
      <c r="F128" s="1016"/>
      <c r="G128" s="1016"/>
      <c r="H128" s="1016"/>
      <c r="I128" s="1016"/>
      <c r="J128" s="1016"/>
      <c r="K128" s="1016"/>
      <c r="L128" s="1016"/>
      <c r="M128" s="1016"/>
      <c r="N128" s="1016"/>
      <c r="O128" s="1016"/>
      <c r="P128" s="1016"/>
      <c r="Q128" s="1016"/>
      <c r="R128" s="1016"/>
      <c r="S128" s="1016"/>
      <c r="T128" s="1016"/>
      <c r="U128" s="1016"/>
      <c r="V128" s="1016"/>
      <c r="W128" s="1017" t="s">
        <v>415</v>
      </c>
      <c r="X128" s="1017"/>
      <c r="Y128" s="1017"/>
      <c r="Z128" s="1018"/>
      <c r="AA128" s="1019">
        <v>83348</v>
      </c>
      <c r="AB128" s="1020"/>
      <c r="AC128" s="1020"/>
      <c r="AD128" s="1020"/>
      <c r="AE128" s="1021"/>
      <c r="AF128" s="1022">
        <v>74167</v>
      </c>
      <c r="AG128" s="1020"/>
      <c r="AH128" s="1020"/>
      <c r="AI128" s="1020"/>
      <c r="AJ128" s="1021"/>
      <c r="AK128" s="1022">
        <v>45478</v>
      </c>
      <c r="AL128" s="1020"/>
      <c r="AM128" s="1020"/>
      <c r="AN128" s="1020"/>
      <c r="AO128" s="1021"/>
      <c r="AP128" s="1023"/>
      <c r="AQ128" s="1024"/>
      <c r="AR128" s="1024"/>
      <c r="AS128" s="1024"/>
      <c r="AT128" s="1025"/>
      <c r="AU128" s="96"/>
      <c r="AV128" s="96"/>
      <c r="AW128" s="96"/>
      <c r="AX128" s="866" t="s">
        <v>416</v>
      </c>
      <c r="AY128" s="867"/>
      <c r="AZ128" s="867"/>
      <c r="BA128" s="867"/>
      <c r="BB128" s="867"/>
      <c r="BC128" s="867"/>
      <c r="BD128" s="867"/>
      <c r="BE128" s="868"/>
      <c r="BF128" s="1026" t="s">
        <v>64</v>
      </c>
      <c r="BG128" s="1027"/>
      <c r="BH128" s="1027"/>
      <c r="BI128" s="1027"/>
      <c r="BJ128" s="1027"/>
      <c r="BK128" s="1027"/>
      <c r="BL128" s="1028"/>
      <c r="BM128" s="1026">
        <v>15</v>
      </c>
      <c r="BN128" s="1027"/>
      <c r="BO128" s="1027"/>
      <c r="BP128" s="1027"/>
      <c r="BQ128" s="1027"/>
      <c r="BR128" s="1027"/>
      <c r="BS128" s="1028"/>
      <c r="BT128" s="1026">
        <v>20</v>
      </c>
      <c r="BU128" s="1027"/>
      <c r="BV128" s="1027"/>
      <c r="BW128" s="1027"/>
      <c r="BX128" s="1027"/>
      <c r="BY128" s="1027"/>
      <c r="BZ128" s="1044"/>
      <c r="CA128" s="119"/>
      <c r="CB128" s="119"/>
      <c r="CC128" s="119"/>
      <c r="CD128" s="119"/>
      <c r="CE128" s="119"/>
      <c r="CF128" s="119"/>
      <c r="CG128" s="96"/>
      <c r="CH128" s="96"/>
      <c r="CI128" s="96"/>
      <c r="CJ128" s="118"/>
      <c r="CK128" s="991"/>
      <c r="CL128" s="992"/>
      <c r="CM128" s="992"/>
      <c r="CN128" s="992"/>
      <c r="CO128" s="993"/>
      <c r="CP128" s="1008" t="s">
        <v>417</v>
      </c>
      <c r="CQ128" s="1009"/>
      <c r="CR128" s="1009"/>
      <c r="CS128" s="1009"/>
      <c r="CT128" s="1009"/>
      <c r="CU128" s="1009"/>
      <c r="CV128" s="1009"/>
      <c r="CW128" s="1009"/>
      <c r="CX128" s="1009"/>
      <c r="CY128" s="1009"/>
      <c r="CZ128" s="1009"/>
      <c r="DA128" s="1009"/>
      <c r="DB128" s="1009"/>
      <c r="DC128" s="1009"/>
      <c r="DD128" s="1009"/>
      <c r="DE128" s="1009"/>
      <c r="DF128" s="1010"/>
      <c r="DG128" s="1011" t="s">
        <v>64</v>
      </c>
      <c r="DH128" s="1012"/>
      <c r="DI128" s="1012"/>
      <c r="DJ128" s="1012"/>
      <c r="DK128" s="1012"/>
      <c r="DL128" s="1012" t="s">
        <v>64</v>
      </c>
      <c r="DM128" s="1012"/>
      <c r="DN128" s="1012"/>
      <c r="DO128" s="1012"/>
      <c r="DP128" s="1012"/>
      <c r="DQ128" s="1012" t="s">
        <v>64</v>
      </c>
      <c r="DR128" s="1012"/>
      <c r="DS128" s="1012"/>
      <c r="DT128" s="1012"/>
      <c r="DU128" s="1012"/>
      <c r="DV128" s="1013" t="s">
        <v>64</v>
      </c>
      <c r="DW128" s="1013"/>
      <c r="DX128" s="1013"/>
      <c r="DY128" s="1013"/>
      <c r="DZ128" s="1014"/>
    </row>
    <row r="129" spans="1:131" s="93" customFormat="1" ht="26.25" customHeight="1" x14ac:dyDescent="0.15">
      <c r="A129" s="904" t="s">
        <v>44</v>
      </c>
      <c r="B129" s="905"/>
      <c r="C129" s="905"/>
      <c r="D129" s="905"/>
      <c r="E129" s="905"/>
      <c r="F129" s="905"/>
      <c r="G129" s="905"/>
      <c r="H129" s="905"/>
      <c r="I129" s="905"/>
      <c r="J129" s="905"/>
      <c r="K129" s="905"/>
      <c r="L129" s="905"/>
      <c r="M129" s="905"/>
      <c r="N129" s="905"/>
      <c r="O129" s="905"/>
      <c r="P129" s="905"/>
      <c r="Q129" s="905"/>
      <c r="R129" s="905"/>
      <c r="S129" s="905"/>
      <c r="T129" s="905"/>
      <c r="U129" s="905"/>
      <c r="V129" s="905"/>
      <c r="W129" s="1038" t="s">
        <v>418</v>
      </c>
      <c r="X129" s="1039"/>
      <c r="Y129" s="1039"/>
      <c r="Z129" s="1040"/>
      <c r="AA129" s="928">
        <v>2057606</v>
      </c>
      <c r="AB129" s="929"/>
      <c r="AC129" s="929"/>
      <c r="AD129" s="929"/>
      <c r="AE129" s="930"/>
      <c r="AF129" s="931">
        <v>1969842</v>
      </c>
      <c r="AG129" s="929"/>
      <c r="AH129" s="929"/>
      <c r="AI129" s="929"/>
      <c r="AJ129" s="930"/>
      <c r="AK129" s="931">
        <v>1892927</v>
      </c>
      <c r="AL129" s="929"/>
      <c r="AM129" s="929"/>
      <c r="AN129" s="929"/>
      <c r="AO129" s="930"/>
      <c r="AP129" s="1041"/>
      <c r="AQ129" s="1042"/>
      <c r="AR129" s="1042"/>
      <c r="AS129" s="1042"/>
      <c r="AT129" s="1043"/>
      <c r="AU129" s="97"/>
      <c r="AV129" s="97"/>
      <c r="AW129" s="97"/>
      <c r="AX129" s="1033" t="s">
        <v>419</v>
      </c>
      <c r="AY129" s="893"/>
      <c r="AZ129" s="893"/>
      <c r="BA129" s="893"/>
      <c r="BB129" s="893"/>
      <c r="BC129" s="893"/>
      <c r="BD129" s="893"/>
      <c r="BE129" s="894"/>
      <c r="BF129" s="1034" t="s">
        <v>64</v>
      </c>
      <c r="BG129" s="1035"/>
      <c r="BH129" s="1035"/>
      <c r="BI129" s="1035"/>
      <c r="BJ129" s="1035"/>
      <c r="BK129" s="1035"/>
      <c r="BL129" s="1036"/>
      <c r="BM129" s="1034">
        <v>20</v>
      </c>
      <c r="BN129" s="1035"/>
      <c r="BO129" s="1035"/>
      <c r="BP129" s="1035"/>
      <c r="BQ129" s="1035"/>
      <c r="BR129" s="1035"/>
      <c r="BS129" s="1036"/>
      <c r="BT129" s="1034">
        <v>30</v>
      </c>
      <c r="BU129" s="1035"/>
      <c r="BV129" s="1035"/>
      <c r="BW129" s="1035"/>
      <c r="BX129" s="1035"/>
      <c r="BY129" s="1035"/>
      <c r="BZ129" s="1037"/>
      <c r="CA129" s="120"/>
      <c r="CB129" s="120"/>
      <c r="CC129" s="120"/>
      <c r="CD129" s="120"/>
      <c r="CE129" s="120"/>
      <c r="CF129" s="120"/>
      <c r="CG129" s="120"/>
      <c r="CH129" s="120"/>
      <c r="CI129" s="120"/>
      <c r="CJ129" s="120"/>
      <c r="CK129" s="120"/>
      <c r="CL129" s="120"/>
      <c r="CM129" s="120"/>
      <c r="CN129" s="120"/>
      <c r="CO129" s="120"/>
      <c r="CP129" s="120"/>
      <c r="CQ129" s="120"/>
      <c r="CR129" s="120"/>
      <c r="CS129" s="120"/>
      <c r="CT129" s="120"/>
      <c r="CU129" s="120"/>
      <c r="CV129" s="120"/>
      <c r="CW129" s="120"/>
      <c r="CX129" s="120"/>
      <c r="CY129" s="120"/>
      <c r="CZ129" s="120"/>
      <c r="DA129" s="120"/>
      <c r="DB129" s="120"/>
      <c r="DC129" s="120"/>
      <c r="DD129" s="120"/>
      <c r="DE129" s="120"/>
      <c r="DF129" s="120"/>
      <c r="DG129" s="120"/>
      <c r="DH129" s="120"/>
      <c r="DI129" s="120"/>
      <c r="DJ129" s="120"/>
      <c r="DK129" s="120"/>
      <c r="DL129" s="120"/>
      <c r="DM129" s="120"/>
      <c r="DN129" s="120"/>
      <c r="DO129" s="120"/>
      <c r="DP129" s="97"/>
      <c r="DQ129" s="97"/>
      <c r="DR129" s="97"/>
      <c r="DS129" s="97"/>
      <c r="DT129" s="97"/>
      <c r="DU129" s="97"/>
      <c r="DV129" s="97"/>
      <c r="DW129" s="97"/>
      <c r="DX129" s="97"/>
      <c r="DY129" s="97"/>
      <c r="DZ129" s="97"/>
    </row>
    <row r="130" spans="1:131" s="93" customFormat="1" ht="26.25" customHeight="1" x14ac:dyDescent="0.15">
      <c r="A130" s="904" t="s">
        <v>420</v>
      </c>
      <c r="B130" s="905"/>
      <c r="C130" s="905"/>
      <c r="D130" s="905"/>
      <c r="E130" s="905"/>
      <c r="F130" s="905"/>
      <c r="G130" s="905"/>
      <c r="H130" s="905"/>
      <c r="I130" s="905"/>
      <c r="J130" s="905"/>
      <c r="K130" s="905"/>
      <c r="L130" s="905"/>
      <c r="M130" s="905"/>
      <c r="N130" s="905"/>
      <c r="O130" s="905"/>
      <c r="P130" s="905"/>
      <c r="Q130" s="905"/>
      <c r="R130" s="905"/>
      <c r="S130" s="905"/>
      <c r="T130" s="905"/>
      <c r="U130" s="905"/>
      <c r="V130" s="905"/>
      <c r="W130" s="1038" t="s">
        <v>421</v>
      </c>
      <c r="X130" s="1039"/>
      <c r="Y130" s="1039"/>
      <c r="Z130" s="1040"/>
      <c r="AA130" s="928">
        <v>411392</v>
      </c>
      <c r="AB130" s="929"/>
      <c r="AC130" s="929"/>
      <c r="AD130" s="929"/>
      <c r="AE130" s="930"/>
      <c r="AF130" s="931">
        <v>365052</v>
      </c>
      <c r="AG130" s="929"/>
      <c r="AH130" s="929"/>
      <c r="AI130" s="929"/>
      <c r="AJ130" s="930"/>
      <c r="AK130" s="931">
        <v>296183</v>
      </c>
      <c r="AL130" s="929"/>
      <c r="AM130" s="929"/>
      <c r="AN130" s="929"/>
      <c r="AO130" s="930"/>
      <c r="AP130" s="1041"/>
      <c r="AQ130" s="1042"/>
      <c r="AR130" s="1042"/>
      <c r="AS130" s="1042"/>
      <c r="AT130" s="1043"/>
      <c r="AU130" s="97"/>
      <c r="AV130" s="97"/>
      <c r="AW130" s="97"/>
      <c r="AX130" s="1033" t="s">
        <v>422</v>
      </c>
      <c r="AY130" s="893"/>
      <c r="AZ130" s="893"/>
      <c r="BA130" s="893"/>
      <c r="BB130" s="893"/>
      <c r="BC130" s="893"/>
      <c r="BD130" s="893"/>
      <c r="BE130" s="894"/>
      <c r="BF130" s="1069">
        <v>8.6999999999999993</v>
      </c>
      <c r="BG130" s="1070"/>
      <c r="BH130" s="1070"/>
      <c r="BI130" s="1070"/>
      <c r="BJ130" s="1070"/>
      <c r="BK130" s="1070"/>
      <c r="BL130" s="1071"/>
      <c r="BM130" s="1069">
        <v>25</v>
      </c>
      <c r="BN130" s="1070"/>
      <c r="BO130" s="1070"/>
      <c r="BP130" s="1070"/>
      <c r="BQ130" s="1070"/>
      <c r="BR130" s="1070"/>
      <c r="BS130" s="1071"/>
      <c r="BT130" s="1069">
        <v>35</v>
      </c>
      <c r="BU130" s="1070"/>
      <c r="BV130" s="1070"/>
      <c r="BW130" s="1070"/>
      <c r="BX130" s="1070"/>
      <c r="BY130" s="1070"/>
      <c r="BZ130" s="1072"/>
      <c r="CA130" s="120"/>
      <c r="CB130" s="120"/>
      <c r="CC130" s="120"/>
      <c r="CD130" s="120"/>
      <c r="CE130" s="120"/>
      <c r="CF130" s="120"/>
      <c r="CG130" s="120"/>
      <c r="CH130" s="120"/>
      <c r="CI130" s="120"/>
      <c r="CJ130" s="120"/>
      <c r="CK130" s="120"/>
      <c r="CL130" s="120"/>
      <c r="CM130" s="120"/>
      <c r="CN130" s="120"/>
      <c r="CO130" s="120"/>
      <c r="CP130" s="120"/>
      <c r="CQ130" s="120"/>
      <c r="CR130" s="120"/>
      <c r="CS130" s="120"/>
      <c r="CT130" s="120"/>
      <c r="CU130" s="120"/>
      <c r="CV130" s="120"/>
      <c r="CW130" s="120"/>
      <c r="CX130" s="120"/>
      <c r="CY130" s="120"/>
      <c r="CZ130" s="120"/>
      <c r="DA130" s="120"/>
      <c r="DB130" s="120"/>
      <c r="DC130" s="120"/>
      <c r="DD130" s="120"/>
      <c r="DE130" s="120"/>
      <c r="DF130" s="120"/>
      <c r="DG130" s="120"/>
      <c r="DH130" s="120"/>
      <c r="DI130" s="120"/>
      <c r="DJ130" s="120"/>
      <c r="DK130" s="120"/>
      <c r="DL130" s="120"/>
      <c r="DM130" s="120"/>
      <c r="DN130" s="120"/>
      <c r="DO130" s="120"/>
      <c r="DP130" s="97"/>
      <c r="DQ130" s="97"/>
      <c r="DR130" s="97"/>
      <c r="DS130" s="97"/>
      <c r="DT130" s="97"/>
      <c r="DU130" s="97"/>
      <c r="DV130" s="97"/>
      <c r="DW130" s="97"/>
      <c r="DX130" s="97"/>
      <c r="DY130" s="97"/>
      <c r="DZ130" s="97"/>
    </row>
    <row r="131" spans="1:131" s="93" customFormat="1" ht="26.25" customHeight="1" thickBot="1" x14ac:dyDescent="0.2">
      <c r="A131" s="1073"/>
      <c r="B131" s="1074"/>
      <c r="C131" s="1074"/>
      <c r="D131" s="1074"/>
      <c r="E131" s="1074"/>
      <c r="F131" s="1074"/>
      <c r="G131" s="1074"/>
      <c r="H131" s="1074"/>
      <c r="I131" s="1074"/>
      <c r="J131" s="1074"/>
      <c r="K131" s="1074"/>
      <c r="L131" s="1074"/>
      <c r="M131" s="1074"/>
      <c r="N131" s="1074"/>
      <c r="O131" s="1074"/>
      <c r="P131" s="1074"/>
      <c r="Q131" s="1074"/>
      <c r="R131" s="1074"/>
      <c r="S131" s="1074"/>
      <c r="T131" s="1074"/>
      <c r="U131" s="1074"/>
      <c r="V131" s="1074"/>
      <c r="W131" s="1075" t="s">
        <v>423</v>
      </c>
      <c r="X131" s="1076"/>
      <c r="Y131" s="1076"/>
      <c r="Z131" s="1077"/>
      <c r="AA131" s="971">
        <v>1646214</v>
      </c>
      <c r="AB131" s="953"/>
      <c r="AC131" s="953"/>
      <c r="AD131" s="953"/>
      <c r="AE131" s="954"/>
      <c r="AF131" s="952">
        <v>1604790</v>
      </c>
      <c r="AG131" s="953"/>
      <c r="AH131" s="953"/>
      <c r="AI131" s="953"/>
      <c r="AJ131" s="954"/>
      <c r="AK131" s="952">
        <v>1596744</v>
      </c>
      <c r="AL131" s="953"/>
      <c r="AM131" s="953"/>
      <c r="AN131" s="953"/>
      <c r="AO131" s="954"/>
      <c r="AP131" s="1078"/>
      <c r="AQ131" s="1079"/>
      <c r="AR131" s="1079"/>
      <c r="AS131" s="1079"/>
      <c r="AT131" s="1080"/>
      <c r="AU131" s="97"/>
      <c r="AV131" s="97"/>
      <c r="AW131" s="97"/>
      <c r="AX131" s="1051" t="s">
        <v>424</v>
      </c>
      <c r="AY131" s="1009"/>
      <c r="AZ131" s="1009"/>
      <c r="BA131" s="1009"/>
      <c r="BB131" s="1009"/>
      <c r="BC131" s="1009"/>
      <c r="BD131" s="1009"/>
      <c r="BE131" s="1010"/>
      <c r="BF131" s="1052">
        <v>3.3</v>
      </c>
      <c r="BG131" s="1053"/>
      <c r="BH131" s="1053"/>
      <c r="BI131" s="1053"/>
      <c r="BJ131" s="1053"/>
      <c r="BK131" s="1053"/>
      <c r="BL131" s="1054"/>
      <c r="BM131" s="1052">
        <v>350</v>
      </c>
      <c r="BN131" s="1053"/>
      <c r="BO131" s="1053"/>
      <c r="BP131" s="1053"/>
      <c r="BQ131" s="1053"/>
      <c r="BR131" s="1053"/>
      <c r="BS131" s="1054"/>
      <c r="BT131" s="1055"/>
      <c r="BU131" s="1056"/>
      <c r="BV131" s="1056"/>
      <c r="BW131" s="1056"/>
      <c r="BX131" s="1056"/>
      <c r="BY131" s="1056"/>
      <c r="BZ131" s="1057"/>
      <c r="CA131" s="120"/>
      <c r="CB131" s="120"/>
      <c r="CC131" s="120"/>
      <c r="CD131" s="120"/>
      <c r="CE131" s="120"/>
      <c r="CF131" s="120"/>
      <c r="CG131" s="120"/>
      <c r="CH131" s="120"/>
      <c r="CI131" s="120"/>
      <c r="CJ131" s="120"/>
      <c r="CK131" s="120"/>
      <c r="CL131" s="120"/>
      <c r="CM131" s="120"/>
      <c r="CN131" s="120"/>
      <c r="CO131" s="120"/>
      <c r="CP131" s="120"/>
      <c r="CQ131" s="120"/>
      <c r="CR131" s="120"/>
      <c r="CS131" s="120"/>
      <c r="CT131" s="120"/>
      <c r="CU131" s="120"/>
      <c r="CV131" s="120"/>
      <c r="CW131" s="120"/>
      <c r="CX131" s="120"/>
      <c r="CY131" s="120"/>
      <c r="CZ131" s="120"/>
      <c r="DA131" s="120"/>
      <c r="DB131" s="120"/>
      <c r="DC131" s="120"/>
      <c r="DD131" s="120"/>
      <c r="DE131" s="120"/>
      <c r="DF131" s="120"/>
      <c r="DG131" s="120"/>
      <c r="DH131" s="120"/>
      <c r="DI131" s="120"/>
      <c r="DJ131" s="120"/>
      <c r="DK131" s="120"/>
      <c r="DL131" s="120"/>
      <c r="DM131" s="120"/>
      <c r="DN131" s="120"/>
      <c r="DO131" s="120"/>
      <c r="DP131" s="97"/>
      <c r="DQ131" s="97"/>
      <c r="DR131" s="97"/>
      <c r="DS131" s="97"/>
      <c r="DT131" s="97"/>
      <c r="DU131" s="97"/>
      <c r="DV131" s="97"/>
      <c r="DW131" s="97"/>
      <c r="DX131" s="97"/>
      <c r="DY131" s="97"/>
      <c r="DZ131" s="97"/>
    </row>
    <row r="132" spans="1:131" s="93" customFormat="1" ht="26.25" customHeight="1" x14ac:dyDescent="0.15">
      <c r="A132" s="1058" t="s">
        <v>425</v>
      </c>
      <c r="B132" s="1059"/>
      <c r="C132" s="1059"/>
      <c r="D132" s="1059"/>
      <c r="E132" s="1059"/>
      <c r="F132" s="1059"/>
      <c r="G132" s="1059"/>
      <c r="H132" s="1059"/>
      <c r="I132" s="1059"/>
      <c r="J132" s="1059"/>
      <c r="K132" s="1059"/>
      <c r="L132" s="1059"/>
      <c r="M132" s="1059"/>
      <c r="N132" s="1059"/>
      <c r="O132" s="1059"/>
      <c r="P132" s="1059"/>
      <c r="Q132" s="1059"/>
      <c r="R132" s="1059"/>
      <c r="S132" s="1059"/>
      <c r="T132" s="1059"/>
      <c r="U132" s="1059"/>
      <c r="V132" s="1062" t="s">
        <v>426</v>
      </c>
      <c r="W132" s="1062"/>
      <c r="X132" s="1062"/>
      <c r="Y132" s="1062"/>
      <c r="Z132" s="1063"/>
      <c r="AA132" s="1064">
        <v>11.956404210000001</v>
      </c>
      <c r="AB132" s="1065"/>
      <c r="AC132" s="1065"/>
      <c r="AD132" s="1065"/>
      <c r="AE132" s="1066"/>
      <c r="AF132" s="1067">
        <v>8.4083898829999999</v>
      </c>
      <c r="AG132" s="1065"/>
      <c r="AH132" s="1065"/>
      <c r="AI132" s="1065"/>
      <c r="AJ132" s="1066"/>
      <c r="AK132" s="1067">
        <v>5.7853982860000004</v>
      </c>
      <c r="AL132" s="1065"/>
      <c r="AM132" s="1065"/>
      <c r="AN132" s="1065"/>
      <c r="AO132" s="1066"/>
      <c r="AP132" s="968"/>
      <c r="AQ132" s="969"/>
      <c r="AR132" s="969"/>
      <c r="AS132" s="969"/>
      <c r="AT132" s="1068"/>
      <c r="AU132" s="121"/>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8"/>
      <c r="BT132" s="97"/>
      <c r="BU132" s="97"/>
      <c r="BV132" s="97"/>
      <c r="BW132" s="97"/>
      <c r="BX132" s="97"/>
      <c r="BY132" s="97"/>
      <c r="BZ132" s="97"/>
      <c r="CA132" s="120"/>
      <c r="CB132" s="120"/>
      <c r="CC132" s="120"/>
      <c r="CD132" s="120"/>
      <c r="CE132" s="120"/>
      <c r="CF132" s="120"/>
      <c r="CG132" s="120"/>
      <c r="CH132" s="120"/>
      <c r="CI132" s="120"/>
      <c r="CJ132" s="120"/>
      <c r="CK132" s="120"/>
      <c r="CL132" s="120"/>
      <c r="CM132" s="120"/>
      <c r="CN132" s="120"/>
      <c r="CO132" s="120"/>
      <c r="CP132" s="120"/>
      <c r="CQ132" s="120"/>
      <c r="CR132" s="120"/>
      <c r="CS132" s="120"/>
      <c r="CT132" s="120"/>
      <c r="CU132" s="120"/>
      <c r="CV132" s="120"/>
      <c r="CW132" s="120"/>
      <c r="CX132" s="120"/>
      <c r="CY132" s="120"/>
      <c r="CZ132" s="120"/>
      <c r="DA132" s="120"/>
      <c r="DB132" s="120"/>
      <c r="DC132" s="120"/>
      <c r="DD132" s="120"/>
      <c r="DE132" s="120"/>
      <c r="DF132" s="120"/>
      <c r="DG132" s="120"/>
      <c r="DH132" s="120"/>
      <c r="DI132" s="120"/>
      <c r="DJ132" s="120"/>
      <c r="DK132" s="120"/>
      <c r="DL132" s="120"/>
      <c r="DM132" s="120"/>
      <c r="DN132" s="120"/>
      <c r="DO132" s="120"/>
      <c r="DP132" s="97"/>
      <c r="DQ132" s="97"/>
      <c r="DR132" s="97"/>
      <c r="DS132" s="97"/>
      <c r="DT132" s="97"/>
      <c r="DU132" s="97"/>
      <c r="DV132" s="97"/>
      <c r="DW132" s="97"/>
      <c r="DX132" s="97"/>
      <c r="DY132" s="97"/>
      <c r="DZ132" s="97"/>
    </row>
    <row r="133" spans="1:131" s="93" customFormat="1" ht="26.25" customHeight="1" thickBot="1" x14ac:dyDescent="0.2">
      <c r="A133" s="1060"/>
      <c r="B133" s="1061"/>
      <c r="C133" s="1061"/>
      <c r="D133" s="1061"/>
      <c r="E133" s="1061"/>
      <c r="F133" s="1061"/>
      <c r="G133" s="1061"/>
      <c r="H133" s="1061"/>
      <c r="I133" s="1061"/>
      <c r="J133" s="1061"/>
      <c r="K133" s="1061"/>
      <c r="L133" s="1061"/>
      <c r="M133" s="1061"/>
      <c r="N133" s="1061"/>
      <c r="O133" s="1061"/>
      <c r="P133" s="1061"/>
      <c r="Q133" s="1061"/>
      <c r="R133" s="1061"/>
      <c r="S133" s="1061"/>
      <c r="T133" s="1061"/>
      <c r="U133" s="1061"/>
      <c r="V133" s="1045" t="s">
        <v>427</v>
      </c>
      <c r="W133" s="1045"/>
      <c r="X133" s="1045"/>
      <c r="Y133" s="1045"/>
      <c r="Z133" s="1046"/>
      <c r="AA133" s="1047">
        <v>10.8</v>
      </c>
      <c r="AB133" s="1048"/>
      <c r="AC133" s="1048"/>
      <c r="AD133" s="1048"/>
      <c r="AE133" s="1049"/>
      <c r="AF133" s="1047">
        <v>10.199999999999999</v>
      </c>
      <c r="AG133" s="1048"/>
      <c r="AH133" s="1048"/>
      <c r="AI133" s="1048"/>
      <c r="AJ133" s="1049"/>
      <c r="AK133" s="1047">
        <v>8.6999999999999993</v>
      </c>
      <c r="AL133" s="1048"/>
      <c r="AM133" s="1048"/>
      <c r="AN133" s="1048"/>
      <c r="AO133" s="1049"/>
      <c r="AP133" s="995"/>
      <c r="AQ133" s="996"/>
      <c r="AR133" s="996"/>
      <c r="AS133" s="996"/>
      <c r="AT133" s="1050"/>
      <c r="AU133" s="97"/>
      <c r="AV133" s="97"/>
      <c r="AW133" s="97"/>
      <c r="AX133" s="97"/>
      <c r="AY133" s="97"/>
      <c r="AZ133" s="97"/>
      <c r="BA133" s="97"/>
      <c r="BB133" s="97"/>
      <c r="BC133" s="97"/>
      <c r="BD133" s="97"/>
      <c r="BE133" s="97"/>
      <c r="BF133" s="97"/>
      <c r="BG133" s="97"/>
      <c r="BH133" s="97"/>
      <c r="BI133" s="97"/>
      <c r="BJ133" s="97"/>
      <c r="BK133" s="97"/>
      <c r="BL133" s="97"/>
      <c r="BM133" s="97"/>
      <c r="BN133" s="120"/>
      <c r="BO133" s="120"/>
      <c r="BP133" s="120"/>
      <c r="BQ133" s="120"/>
      <c r="BR133" s="120"/>
      <c r="BS133" s="120"/>
      <c r="BT133" s="120"/>
      <c r="BU133" s="120"/>
      <c r="BV133" s="120"/>
      <c r="BW133" s="120"/>
      <c r="BX133" s="120"/>
      <c r="BY133" s="120"/>
      <c r="BZ133" s="120"/>
      <c r="CA133" s="120"/>
      <c r="CB133" s="120"/>
      <c r="CC133" s="120"/>
      <c r="CD133" s="120"/>
      <c r="CE133" s="120"/>
      <c r="CF133" s="120"/>
      <c r="CG133" s="120"/>
      <c r="CH133" s="120"/>
      <c r="CI133" s="120"/>
      <c r="CJ133" s="120"/>
      <c r="CK133" s="120"/>
      <c r="CL133" s="120"/>
      <c r="CM133" s="120"/>
      <c r="CN133" s="120"/>
      <c r="CO133" s="120"/>
      <c r="CP133" s="120"/>
      <c r="CQ133" s="120"/>
      <c r="CR133" s="120"/>
      <c r="CS133" s="120"/>
      <c r="CT133" s="120"/>
      <c r="CU133" s="120"/>
      <c r="CV133" s="120"/>
      <c r="CW133" s="120"/>
      <c r="CX133" s="120"/>
      <c r="CY133" s="120"/>
      <c r="CZ133" s="120"/>
      <c r="DA133" s="120"/>
      <c r="DB133" s="120"/>
      <c r="DC133" s="120"/>
      <c r="DD133" s="120"/>
      <c r="DE133" s="120"/>
      <c r="DF133" s="120"/>
      <c r="DG133" s="120"/>
      <c r="DH133" s="120"/>
      <c r="DI133" s="120"/>
      <c r="DJ133" s="120"/>
      <c r="DK133" s="120"/>
      <c r="DL133" s="120"/>
      <c r="DM133" s="120"/>
      <c r="DN133" s="120"/>
      <c r="DO133" s="120"/>
      <c r="DP133" s="97"/>
      <c r="DQ133" s="97"/>
      <c r="DR133" s="97"/>
      <c r="DS133" s="97"/>
      <c r="DT133" s="97"/>
      <c r="DU133" s="97"/>
      <c r="DV133" s="97"/>
      <c r="DW133" s="97"/>
      <c r="DX133" s="97"/>
      <c r="DY133" s="97"/>
      <c r="DZ133" s="97"/>
    </row>
    <row r="134" spans="1:131" ht="11.25" customHeight="1" x14ac:dyDescent="0.15">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97"/>
      <c r="AV134" s="97"/>
      <c r="AW134" s="97"/>
      <c r="AX134" s="97"/>
      <c r="AY134" s="97"/>
      <c r="AZ134" s="97"/>
      <c r="BA134" s="97"/>
      <c r="BB134" s="97"/>
      <c r="BC134" s="97"/>
      <c r="BD134" s="97"/>
      <c r="BE134" s="97"/>
      <c r="BF134" s="97"/>
      <c r="BG134" s="97"/>
      <c r="BH134" s="97"/>
      <c r="BI134" s="97"/>
      <c r="BJ134" s="97"/>
      <c r="BK134" s="97"/>
      <c r="BL134" s="97"/>
      <c r="BM134" s="97"/>
      <c r="BN134" s="120"/>
      <c r="BO134" s="120"/>
      <c r="BP134" s="120"/>
      <c r="BQ134" s="120"/>
      <c r="BR134" s="120"/>
      <c r="BS134" s="120"/>
      <c r="BT134" s="120"/>
      <c r="BU134" s="120"/>
      <c r="BV134" s="120"/>
      <c r="BW134" s="120"/>
      <c r="BX134" s="120"/>
      <c r="BY134" s="120"/>
      <c r="BZ134" s="120"/>
      <c r="CA134" s="120"/>
      <c r="CB134" s="120"/>
      <c r="CC134" s="120"/>
      <c r="CD134" s="120"/>
      <c r="CE134" s="120"/>
      <c r="CF134" s="120"/>
      <c r="CG134" s="120"/>
      <c r="CH134" s="120"/>
      <c r="CI134" s="120"/>
      <c r="CJ134" s="120"/>
      <c r="CK134" s="120"/>
      <c r="CL134" s="120"/>
      <c r="CM134" s="120"/>
      <c r="CN134" s="120"/>
      <c r="CO134" s="120"/>
      <c r="CP134" s="120"/>
      <c r="CQ134" s="120"/>
      <c r="CR134" s="120"/>
      <c r="CS134" s="120"/>
      <c r="CT134" s="120"/>
      <c r="CU134" s="120"/>
      <c r="CV134" s="120"/>
      <c r="CW134" s="120"/>
      <c r="CX134" s="120"/>
      <c r="CY134" s="120"/>
      <c r="CZ134" s="120"/>
      <c r="DA134" s="120"/>
      <c r="DB134" s="120"/>
      <c r="DC134" s="120"/>
      <c r="DD134" s="120"/>
      <c r="DE134" s="120"/>
      <c r="DF134" s="120"/>
      <c r="DG134" s="120"/>
      <c r="DH134" s="120"/>
      <c r="DI134" s="120"/>
      <c r="DJ134" s="120"/>
      <c r="DK134" s="120"/>
      <c r="DL134" s="120"/>
      <c r="DM134" s="120"/>
      <c r="DN134" s="120"/>
      <c r="DO134" s="120"/>
      <c r="DP134" s="97"/>
      <c r="DQ134" s="97"/>
      <c r="DR134" s="97"/>
      <c r="DS134" s="97"/>
      <c r="DT134" s="97"/>
      <c r="DU134" s="97"/>
      <c r="DV134" s="97"/>
      <c r="DW134" s="97"/>
      <c r="DX134" s="97"/>
      <c r="DY134" s="97"/>
      <c r="DZ134" s="97"/>
      <c r="EA134" s="93"/>
    </row>
    <row r="135" spans="1:131" ht="14.25" hidden="1" x14ac:dyDescent="0.15">
      <c r="AU135" s="122"/>
      <c r="AV135" s="122"/>
      <c r="AW135" s="122"/>
      <c r="AX135" s="122"/>
      <c r="AY135" s="122"/>
      <c r="AZ135" s="122"/>
      <c r="BA135" s="122"/>
      <c r="BB135" s="122"/>
      <c r="BC135" s="122"/>
      <c r="BD135" s="122"/>
      <c r="BE135" s="122"/>
      <c r="BF135" s="122"/>
      <c r="BG135" s="122"/>
      <c r="BH135" s="122"/>
      <c r="BI135" s="122"/>
      <c r="BJ135" s="122"/>
      <c r="BK135" s="122"/>
      <c r="BL135" s="122"/>
      <c r="BM135" s="122"/>
      <c r="BN135" s="122"/>
      <c r="BO135" s="122"/>
      <c r="BP135" s="122"/>
      <c r="BQ135" s="122"/>
      <c r="BR135" s="122"/>
      <c r="BS135" s="122"/>
      <c r="BT135" s="122"/>
      <c r="BU135" s="122"/>
      <c r="BV135" s="122"/>
      <c r="BW135" s="122"/>
      <c r="BX135" s="122"/>
      <c r="BY135" s="122"/>
      <c r="BZ135" s="122"/>
      <c r="CA135" s="122"/>
      <c r="CB135" s="122"/>
      <c r="CC135" s="122"/>
      <c r="CD135" s="122"/>
      <c r="CE135" s="122"/>
      <c r="CF135" s="122"/>
      <c r="CG135" s="122"/>
      <c r="CH135" s="122"/>
      <c r="CI135" s="122"/>
      <c r="CJ135" s="122"/>
      <c r="CK135" s="122"/>
      <c r="CL135" s="122"/>
      <c r="CM135" s="122"/>
      <c r="CN135" s="122"/>
      <c r="CO135" s="122"/>
      <c r="CP135" s="122"/>
      <c r="CQ135" s="122"/>
      <c r="CR135" s="122"/>
      <c r="CS135" s="122"/>
      <c r="CT135" s="122"/>
      <c r="CU135" s="122"/>
      <c r="CV135" s="122"/>
      <c r="CW135" s="122"/>
      <c r="CX135" s="122"/>
      <c r="CY135" s="122"/>
      <c r="CZ135" s="122"/>
      <c r="DA135" s="122"/>
      <c r="DB135" s="122"/>
      <c r="DC135" s="122"/>
      <c r="DD135" s="122"/>
      <c r="DE135" s="122"/>
      <c r="DF135" s="122"/>
      <c r="DG135" s="122"/>
      <c r="DH135" s="122"/>
      <c r="DI135" s="122"/>
      <c r="DJ135" s="122"/>
      <c r="DK135" s="122"/>
      <c r="DL135" s="122"/>
      <c r="DM135" s="122"/>
      <c r="DN135" s="122"/>
      <c r="DO135" s="122"/>
      <c r="DP135" s="122"/>
      <c r="DQ135" s="122"/>
      <c r="DR135" s="122"/>
      <c r="DS135" s="122"/>
      <c r="DT135" s="122"/>
      <c r="DU135" s="122"/>
      <c r="DV135" s="122"/>
      <c r="DW135" s="122"/>
      <c r="DX135" s="122"/>
      <c r="DY135" s="122"/>
      <c r="DZ135" s="122"/>
    </row>
    <row r="136" spans="1:131" hidden="1" x14ac:dyDescent="0.15"/>
  </sheetData>
  <sheetProtection algorithmName="SHA-512" hashValue="hkwuxohk3KlORIdxHOA8KEiPMYx5dOTIz8cfODdxYs0Eb6pUhdp610GUbXzdjleWB9hsEgO7kRVZUbswF5zshQ==" saltValue="9Gut+CfGWgslitOxfQbLM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A0D5C-B567-4990-A681-205E6BEE5F96}">
  <sheetPr>
    <pageSetUpPr fitToPage="1"/>
  </sheetPr>
  <dimension ref="A1:DQ105"/>
  <sheetViews>
    <sheetView showGridLines="0" view="pageBreakPreview" topLeftCell="BF16" zoomScaleNormal="85" zoomScaleSheetLayoutView="100" workbookViewId="0">
      <selection activeCell="B6" sqref="B6:K8"/>
    </sheetView>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d74H1OxzhWvjMtWsDrTDVwriZaYWP9E90zffrk4ONzbAjxAaRMhlr04gnobwduVO3URbEOqqfGk1F4Ez5PT56A==" saltValue="1DGY1m/AMdL18ZnEg0TI5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918E1-056C-4421-A1EC-ABAE5F664445}">
  <sheetPr>
    <pageSetUpPr fitToPage="1"/>
  </sheetPr>
  <dimension ref="A1:DL89"/>
  <sheetViews>
    <sheetView showGridLines="0" topLeftCell="A31" zoomScaleNormal="100" zoomScaleSheetLayoutView="55" workbookViewId="0">
      <selection activeCell="B6" sqref="B6:K8"/>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kECJ/eu+K/z+E9oiiYHgUrl4EDK8IxwNRNFyuIAx+xaIQ2Lh/Y1ISdtAdAL61WlT4ft0+2MyDk5oifyMGBE/w==" saltValue="HQA1ozkx2UOKASYgZec3Q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44C00-8DCB-44B6-B610-22DED24ED378}">
  <sheetPr>
    <pageSetUpPr fitToPage="1"/>
  </sheetPr>
  <dimension ref="A1:AZ74"/>
  <sheetViews>
    <sheetView showGridLines="0" view="pageBreakPreview" topLeftCell="AA46" workbookViewId="0">
      <selection activeCell="B6" sqref="B6:K8"/>
    </sheetView>
  </sheetViews>
  <sheetFormatPr defaultColWidth="0" defaultRowHeight="13.5" customHeight="1" zeroHeight="1" x14ac:dyDescent="0.15"/>
  <cols>
    <col min="1" max="36" width="2.5" style="3" customWidth="1"/>
    <col min="37" max="44" width="17" style="3" customWidth="1"/>
    <col min="45" max="45" width="6.125" style="13" customWidth="1"/>
    <col min="46" max="46" width="3" style="12"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8" t="s">
        <v>428</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10"/>
    </row>
    <row r="6" spans="1:46" x14ac:dyDescent="0.15">
      <c r="A6" s="12"/>
      <c r="AK6" s="123" t="s">
        <v>429</v>
      </c>
      <c r="AL6" s="123"/>
      <c r="AM6" s="123"/>
      <c r="AN6" s="123"/>
    </row>
    <row r="7" spans="1:46" x14ac:dyDescent="0.15">
      <c r="A7" s="12"/>
      <c r="AK7" s="124"/>
      <c r="AL7" s="125"/>
      <c r="AM7" s="125"/>
      <c r="AN7" s="126"/>
      <c r="AO7" s="1084" t="s">
        <v>430</v>
      </c>
      <c r="AP7" s="127"/>
      <c r="AQ7" s="128" t="s">
        <v>431</v>
      </c>
      <c r="AR7" s="129"/>
    </row>
    <row r="8" spans="1:46" x14ac:dyDescent="0.15">
      <c r="A8" s="12"/>
      <c r="AK8" s="130"/>
      <c r="AL8" s="131"/>
      <c r="AM8" s="131"/>
      <c r="AN8" s="132"/>
      <c r="AO8" s="1085"/>
      <c r="AP8" s="133" t="s">
        <v>432</v>
      </c>
      <c r="AQ8" s="134" t="s">
        <v>433</v>
      </c>
      <c r="AR8" s="135" t="s">
        <v>434</v>
      </c>
    </row>
    <row r="9" spans="1:46" x14ac:dyDescent="0.15">
      <c r="A9" s="12"/>
      <c r="AK9" s="1086" t="s">
        <v>435</v>
      </c>
      <c r="AL9" s="1087"/>
      <c r="AM9" s="1087"/>
      <c r="AN9" s="1088"/>
      <c r="AO9" s="136">
        <v>559228</v>
      </c>
      <c r="AP9" s="136">
        <v>192704</v>
      </c>
      <c r="AQ9" s="137">
        <v>198046</v>
      </c>
      <c r="AR9" s="138">
        <v>-2.7</v>
      </c>
    </row>
    <row r="10" spans="1:46" x14ac:dyDescent="0.15">
      <c r="A10" s="12"/>
      <c r="AK10" s="1086" t="s">
        <v>436</v>
      </c>
      <c r="AL10" s="1087"/>
      <c r="AM10" s="1087"/>
      <c r="AN10" s="1088"/>
      <c r="AO10" s="139">
        <v>53702</v>
      </c>
      <c r="AP10" s="139">
        <v>18505</v>
      </c>
      <c r="AQ10" s="140">
        <v>23470</v>
      </c>
      <c r="AR10" s="141">
        <v>-21.2</v>
      </c>
    </row>
    <row r="11" spans="1:46" ht="13.5" customHeight="1" x14ac:dyDescent="0.15">
      <c r="A11" s="12"/>
      <c r="AK11" s="1086" t="s">
        <v>437</v>
      </c>
      <c r="AL11" s="1087"/>
      <c r="AM11" s="1087"/>
      <c r="AN11" s="1088"/>
      <c r="AO11" s="139">
        <v>74050</v>
      </c>
      <c r="AP11" s="139">
        <v>25517</v>
      </c>
      <c r="AQ11" s="140">
        <v>31217</v>
      </c>
      <c r="AR11" s="141">
        <v>-18.3</v>
      </c>
    </row>
    <row r="12" spans="1:46" ht="13.5" customHeight="1" x14ac:dyDescent="0.15">
      <c r="A12" s="12"/>
      <c r="AK12" s="1086" t="s">
        <v>438</v>
      </c>
      <c r="AL12" s="1087"/>
      <c r="AM12" s="1087"/>
      <c r="AN12" s="1088"/>
      <c r="AO12" s="139" t="s">
        <v>439</v>
      </c>
      <c r="AP12" s="139" t="s">
        <v>439</v>
      </c>
      <c r="AQ12" s="140">
        <v>3147</v>
      </c>
      <c r="AR12" s="141" t="s">
        <v>439</v>
      </c>
    </row>
    <row r="13" spans="1:46" ht="13.5" customHeight="1" x14ac:dyDescent="0.15">
      <c r="A13" s="12"/>
      <c r="AK13" s="1086" t="s">
        <v>440</v>
      </c>
      <c r="AL13" s="1087"/>
      <c r="AM13" s="1087"/>
      <c r="AN13" s="1088"/>
      <c r="AO13" s="139" t="s">
        <v>439</v>
      </c>
      <c r="AP13" s="139" t="s">
        <v>439</v>
      </c>
      <c r="AQ13" s="140" t="s">
        <v>439</v>
      </c>
      <c r="AR13" s="141" t="s">
        <v>439</v>
      </c>
    </row>
    <row r="14" spans="1:46" ht="13.5" customHeight="1" x14ac:dyDescent="0.15">
      <c r="A14" s="12"/>
      <c r="AK14" s="1086" t="s">
        <v>441</v>
      </c>
      <c r="AL14" s="1087"/>
      <c r="AM14" s="1087"/>
      <c r="AN14" s="1088"/>
      <c r="AO14" s="139">
        <v>31561</v>
      </c>
      <c r="AP14" s="139">
        <v>10876</v>
      </c>
      <c r="AQ14" s="140">
        <v>10757</v>
      </c>
      <c r="AR14" s="141">
        <v>1.1000000000000001</v>
      </c>
    </row>
    <row r="15" spans="1:46" ht="13.5" customHeight="1" x14ac:dyDescent="0.15">
      <c r="A15" s="12"/>
      <c r="AK15" s="1086" t="s">
        <v>442</v>
      </c>
      <c r="AL15" s="1087"/>
      <c r="AM15" s="1087"/>
      <c r="AN15" s="1088"/>
      <c r="AO15" s="139">
        <v>2951</v>
      </c>
      <c r="AP15" s="139">
        <v>1017</v>
      </c>
      <c r="AQ15" s="140">
        <v>4810</v>
      </c>
      <c r="AR15" s="141">
        <v>-78.900000000000006</v>
      </c>
    </row>
    <row r="16" spans="1:46" x14ac:dyDescent="0.15">
      <c r="A16" s="12"/>
      <c r="AK16" s="1089" t="s">
        <v>443</v>
      </c>
      <c r="AL16" s="1090"/>
      <c r="AM16" s="1090"/>
      <c r="AN16" s="1091"/>
      <c r="AO16" s="139">
        <v>-52497</v>
      </c>
      <c r="AP16" s="139">
        <v>-18090</v>
      </c>
      <c r="AQ16" s="140">
        <v>-18847</v>
      </c>
      <c r="AR16" s="141">
        <v>-4</v>
      </c>
    </row>
    <row r="17" spans="1:46" x14ac:dyDescent="0.15">
      <c r="A17" s="12"/>
      <c r="AK17" s="1089" t="s">
        <v>119</v>
      </c>
      <c r="AL17" s="1090"/>
      <c r="AM17" s="1090"/>
      <c r="AN17" s="1091"/>
      <c r="AO17" s="139">
        <v>668995</v>
      </c>
      <c r="AP17" s="139">
        <v>230529</v>
      </c>
      <c r="AQ17" s="140">
        <v>252599</v>
      </c>
      <c r="AR17" s="141">
        <v>-8.6999999999999993</v>
      </c>
    </row>
    <row r="18" spans="1:46" x14ac:dyDescent="0.15">
      <c r="A18" s="12"/>
      <c r="AQ18" s="142"/>
      <c r="AR18" s="142"/>
    </row>
    <row r="19" spans="1:46" x14ac:dyDescent="0.15">
      <c r="A19" s="12"/>
      <c r="AK19" s="3" t="s">
        <v>444</v>
      </c>
    </row>
    <row r="20" spans="1:46" x14ac:dyDescent="0.15">
      <c r="A20" s="12"/>
      <c r="AK20" s="143"/>
      <c r="AL20" s="144"/>
      <c r="AM20" s="144"/>
      <c r="AN20" s="145"/>
      <c r="AO20" s="146" t="s">
        <v>445</v>
      </c>
      <c r="AP20" s="147" t="s">
        <v>446</v>
      </c>
      <c r="AQ20" s="148" t="s">
        <v>447</v>
      </c>
      <c r="AR20" s="149"/>
    </row>
    <row r="21" spans="1:46" s="123" customFormat="1" x14ac:dyDescent="0.15">
      <c r="A21" s="150"/>
      <c r="AK21" s="1081" t="s">
        <v>448</v>
      </c>
      <c r="AL21" s="1082"/>
      <c r="AM21" s="1082"/>
      <c r="AN21" s="1083"/>
      <c r="AO21" s="151">
        <v>20.68</v>
      </c>
      <c r="AP21" s="152">
        <v>22.36</v>
      </c>
      <c r="AQ21" s="153">
        <v>-1.68</v>
      </c>
      <c r="AS21" s="154"/>
      <c r="AT21" s="150"/>
    </row>
    <row r="22" spans="1:46" s="123" customFormat="1" x14ac:dyDescent="0.15">
      <c r="A22" s="150"/>
      <c r="AK22" s="1081" t="s">
        <v>449</v>
      </c>
      <c r="AL22" s="1082"/>
      <c r="AM22" s="1082"/>
      <c r="AN22" s="1083"/>
      <c r="AO22" s="155">
        <v>97.5</v>
      </c>
      <c r="AP22" s="156">
        <v>95.6</v>
      </c>
      <c r="AQ22" s="157">
        <v>1.9</v>
      </c>
      <c r="AR22" s="142"/>
      <c r="AS22" s="154"/>
      <c r="AT22" s="150"/>
    </row>
    <row r="23" spans="1:46" s="123" customFormat="1" x14ac:dyDescent="0.15">
      <c r="A23" s="150"/>
      <c r="AP23" s="142"/>
      <c r="AQ23" s="142"/>
      <c r="AR23" s="142"/>
      <c r="AS23" s="154"/>
      <c r="AT23" s="150"/>
    </row>
    <row r="24" spans="1:46" s="123" customFormat="1" x14ac:dyDescent="0.15">
      <c r="A24" s="150"/>
      <c r="AP24" s="142"/>
      <c r="AQ24" s="142"/>
      <c r="AR24" s="142"/>
      <c r="AS24" s="154"/>
      <c r="AT24" s="150"/>
    </row>
    <row r="25" spans="1:46" s="123" customFormat="1" x14ac:dyDescent="0.15">
      <c r="A25" s="158"/>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60"/>
      <c r="AQ25" s="160"/>
      <c r="AR25" s="160"/>
      <c r="AS25" s="161"/>
      <c r="AT25" s="150"/>
    </row>
    <row r="26" spans="1:46" s="123" customFormat="1" x14ac:dyDescent="0.15">
      <c r="A26" s="123" t="s">
        <v>450</v>
      </c>
      <c r="AP26" s="142"/>
      <c r="AQ26" s="142"/>
      <c r="AR26" s="142"/>
    </row>
    <row r="27" spans="1:46" x14ac:dyDescent="0.15">
      <c r="A27" s="162"/>
      <c r="AS27" s="3"/>
      <c r="AT27" s="3"/>
    </row>
    <row r="28" spans="1:46" ht="17.25" x14ac:dyDescent="0.15">
      <c r="A28" s="18" t="s">
        <v>451</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163"/>
    </row>
    <row r="29" spans="1:46" x14ac:dyDescent="0.15">
      <c r="A29" s="12"/>
      <c r="AK29" s="123" t="s">
        <v>452</v>
      </c>
      <c r="AL29" s="123"/>
      <c r="AM29" s="123"/>
      <c r="AN29" s="123"/>
      <c r="AS29" s="164"/>
    </row>
    <row r="30" spans="1:46" x14ac:dyDescent="0.15">
      <c r="A30" s="12"/>
      <c r="AK30" s="124"/>
      <c r="AL30" s="125"/>
      <c r="AM30" s="125"/>
      <c r="AN30" s="126"/>
      <c r="AO30" s="1084" t="s">
        <v>430</v>
      </c>
      <c r="AP30" s="127"/>
      <c r="AQ30" s="128" t="s">
        <v>431</v>
      </c>
      <c r="AR30" s="129"/>
    </row>
    <row r="31" spans="1:46" x14ac:dyDescent="0.15">
      <c r="A31" s="12"/>
      <c r="AK31" s="130"/>
      <c r="AL31" s="131"/>
      <c r="AM31" s="131"/>
      <c r="AN31" s="132"/>
      <c r="AO31" s="1085"/>
      <c r="AP31" s="133" t="s">
        <v>432</v>
      </c>
      <c r="AQ31" s="134" t="s">
        <v>433</v>
      </c>
      <c r="AR31" s="135" t="s">
        <v>434</v>
      </c>
    </row>
    <row r="32" spans="1:46" ht="27" customHeight="1" x14ac:dyDescent="0.15">
      <c r="A32" s="12"/>
      <c r="AK32" s="1097" t="s">
        <v>453</v>
      </c>
      <c r="AL32" s="1098"/>
      <c r="AM32" s="1098"/>
      <c r="AN32" s="1099"/>
      <c r="AO32" s="165">
        <v>335749</v>
      </c>
      <c r="AP32" s="165">
        <v>115696</v>
      </c>
      <c r="AQ32" s="166">
        <v>139617</v>
      </c>
      <c r="AR32" s="167">
        <v>-17.100000000000001</v>
      </c>
    </row>
    <row r="33" spans="1:46" ht="13.5" customHeight="1" x14ac:dyDescent="0.15">
      <c r="A33" s="12"/>
      <c r="AK33" s="1097" t="s">
        <v>454</v>
      </c>
      <c r="AL33" s="1098"/>
      <c r="AM33" s="1098"/>
      <c r="AN33" s="1099"/>
      <c r="AO33" s="165" t="s">
        <v>439</v>
      </c>
      <c r="AP33" s="165" t="s">
        <v>439</v>
      </c>
      <c r="AQ33" s="166" t="s">
        <v>439</v>
      </c>
      <c r="AR33" s="167" t="s">
        <v>439</v>
      </c>
    </row>
    <row r="34" spans="1:46" ht="27" customHeight="1" x14ac:dyDescent="0.15">
      <c r="A34" s="12"/>
      <c r="AK34" s="1097" t="s">
        <v>455</v>
      </c>
      <c r="AL34" s="1098"/>
      <c r="AM34" s="1098"/>
      <c r="AN34" s="1099"/>
      <c r="AO34" s="165" t="s">
        <v>439</v>
      </c>
      <c r="AP34" s="165" t="s">
        <v>439</v>
      </c>
      <c r="AQ34" s="166">
        <v>5</v>
      </c>
      <c r="AR34" s="167" t="s">
        <v>439</v>
      </c>
    </row>
    <row r="35" spans="1:46" ht="27" customHeight="1" x14ac:dyDescent="0.15">
      <c r="A35" s="12"/>
      <c r="AK35" s="1097" t="s">
        <v>456</v>
      </c>
      <c r="AL35" s="1098"/>
      <c r="AM35" s="1098"/>
      <c r="AN35" s="1099"/>
      <c r="AO35" s="165">
        <v>95745</v>
      </c>
      <c r="AP35" s="165">
        <v>32993</v>
      </c>
      <c r="AQ35" s="166">
        <v>32699</v>
      </c>
      <c r="AR35" s="167">
        <v>0.9</v>
      </c>
    </row>
    <row r="36" spans="1:46" ht="27" customHeight="1" x14ac:dyDescent="0.15">
      <c r="A36" s="12"/>
      <c r="AK36" s="1097" t="s">
        <v>457</v>
      </c>
      <c r="AL36" s="1098"/>
      <c r="AM36" s="1098"/>
      <c r="AN36" s="1099"/>
      <c r="AO36" s="165">
        <v>2521</v>
      </c>
      <c r="AP36" s="165">
        <v>869</v>
      </c>
      <c r="AQ36" s="166">
        <v>4068</v>
      </c>
      <c r="AR36" s="167">
        <v>-78.599999999999994</v>
      </c>
    </row>
    <row r="37" spans="1:46" ht="13.5" customHeight="1" x14ac:dyDescent="0.15">
      <c r="A37" s="12"/>
      <c r="AK37" s="1097" t="s">
        <v>458</v>
      </c>
      <c r="AL37" s="1098"/>
      <c r="AM37" s="1098"/>
      <c r="AN37" s="1099"/>
      <c r="AO37" s="165" t="s">
        <v>439</v>
      </c>
      <c r="AP37" s="165" t="s">
        <v>439</v>
      </c>
      <c r="AQ37" s="166">
        <v>1263</v>
      </c>
      <c r="AR37" s="167" t="s">
        <v>439</v>
      </c>
    </row>
    <row r="38" spans="1:46" ht="27" customHeight="1" x14ac:dyDescent="0.15">
      <c r="A38" s="12"/>
      <c r="AK38" s="1100" t="s">
        <v>459</v>
      </c>
      <c r="AL38" s="1101"/>
      <c r="AM38" s="1101"/>
      <c r="AN38" s="1102"/>
      <c r="AO38" s="168">
        <v>24</v>
      </c>
      <c r="AP38" s="168">
        <v>8</v>
      </c>
      <c r="AQ38" s="169">
        <v>23</v>
      </c>
      <c r="AR38" s="157">
        <v>-65.2</v>
      </c>
      <c r="AS38" s="164"/>
    </row>
    <row r="39" spans="1:46" x14ac:dyDescent="0.15">
      <c r="A39" s="12"/>
      <c r="AK39" s="1100" t="s">
        <v>460</v>
      </c>
      <c r="AL39" s="1101"/>
      <c r="AM39" s="1101"/>
      <c r="AN39" s="1102"/>
      <c r="AO39" s="165">
        <v>-45478</v>
      </c>
      <c r="AP39" s="165">
        <v>-15671</v>
      </c>
      <c r="AQ39" s="166">
        <v>-8148</v>
      </c>
      <c r="AR39" s="167">
        <v>92.3</v>
      </c>
      <c r="AS39" s="164"/>
    </row>
    <row r="40" spans="1:46" ht="27" customHeight="1" x14ac:dyDescent="0.15">
      <c r="A40" s="12"/>
      <c r="AK40" s="1097" t="s">
        <v>461</v>
      </c>
      <c r="AL40" s="1098"/>
      <c r="AM40" s="1098"/>
      <c r="AN40" s="1099"/>
      <c r="AO40" s="165">
        <v>-296183</v>
      </c>
      <c r="AP40" s="165">
        <v>-102062</v>
      </c>
      <c r="AQ40" s="166">
        <v>-124721</v>
      </c>
      <c r="AR40" s="167">
        <v>-18.2</v>
      </c>
      <c r="AS40" s="164"/>
    </row>
    <row r="41" spans="1:46" x14ac:dyDescent="0.15">
      <c r="A41" s="12"/>
      <c r="AK41" s="1103" t="s">
        <v>229</v>
      </c>
      <c r="AL41" s="1104"/>
      <c r="AM41" s="1104"/>
      <c r="AN41" s="1105"/>
      <c r="AO41" s="165">
        <v>92378</v>
      </c>
      <c r="AP41" s="165">
        <v>31833</v>
      </c>
      <c r="AQ41" s="166">
        <v>44807</v>
      </c>
      <c r="AR41" s="167">
        <v>-29</v>
      </c>
      <c r="AS41" s="164"/>
    </row>
    <row r="42" spans="1:46" x14ac:dyDescent="0.15">
      <c r="A42" s="12"/>
      <c r="AK42" s="170" t="s">
        <v>462</v>
      </c>
      <c r="AQ42" s="142"/>
      <c r="AR42" s="142"/>
      <c r="AS42" s="164"/>
    </row>
    <row r="43" spans="1:46" x14ac:dyDescent="0.15">
      <c r="A43" s="12"/>
      <c r="AP43" s="171"/>
      <c r="AQ43" s="142"/>
      <c r="AS43" s="164"/>
    </row>
    <row r="44" spans="1:46" x14ac:dyDescent="0.15">
      <c r="A44" s="12"/>
      <c r="AQ44" s="142"/>
    </row>
    <row r="45" spans="1:46"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172"/>
      <c r="AR45" s="8"/>
      <c r="AS45" s="8"/>
      <c r="AT45" s="3"/>
    </row>
    <row r="46" spans="1:46" x14ac:dyDescent="0.1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3"/>
    </row>
    <row r="47" spans="1:46" ht="17.25" customHeight="1" x14ac:dyDescent="0.15">
      <c r="A47" s="31" t="s">
        <v>463</v>
      </c>
    </row>
    <row r="48" spans="1:46" x14ac:dyDescent="0.15">
      <c r="A48" s="12"/>
      <c r="AK48" s="173" t="s">
        <v>464</v>
      </c>
      <c r="AL48" s="173"/>
      <c r="AM48" s="173"/>
      <c r="AN48" s="173"/>
      <c r="AO48" s="173"/>
      <c r="AP48" s="173"/>
      <c r="AQ48" s="174"/>
      <c r="AR48" s="173"/>
    </row>
    <row r="49" spans="1:44" ht="13.5" customHeight="1" x14ac:dyDescent="0.15">
      <c r="A49" s="12"/>
      <c r="AK49" s="175"/>
      <c r="AL49" s="176"/>
      <c r="AM49" s="1092" t="s">
        <v>430</v>
      </c>
      <c r="AN49" s="1094" t="s">
        <v>465</v>
      </c>
      <c r="AO49" s="1095"/>
      <c r="AP49" s="1095"/>
      <c r="AQ49" s="1095"/>
      <c r="AR49" s="1096"/>
    </row>
    <row r="50" spans="1:44" x14ac:dyDescent="0.15">
      <c r="A50" s="12"/>
      <c r="AK50" s="177"/>
      <c r="AL50" s="178"/>
      <c r="AM50" s="1093"/>
      <c r="AN50" s="179" t="s">
        <v>466</v>
      </c>
      <c r="AO50" s="180" t="s">
        <v>467</v>
      </c>
      <c r="AP50" s="181" t="s">
        <v>468</v>
      </c>
      <c r="AQ50" s="182" t="s">
        <v>469</v>
      </c>
      <c r="AR50" s="183" t="s">
        <v>470</v>
      </c>
    </row>
    <row r="51" spans="1:44" x14ac:dyDescent="0.15">
      <c r="A51" s="12"/>
      <c r="AK51" s="175" t="s">
        <v>471</v>
      </c>
      <c r="AL51" s="176"/>
      <c r="AM51" s="184">
        <v>384021</v>
      </c>
      <c r="AN51" s="185">
        <v>120383</v>
      </c>
      <c r="AO51" s="186">
        <v>64.599999999999994</v>
      </c>
      <c r="AP51" s="187">
        <v>280458</v>
      </c>
      <c r="AQ51" s="188">
        <v>-15.8</v>
      </c>
      <c r="AR51" s="189">
        <v>80.400000000000006</v>
      </c>
    </row>
    <row r="52" spans="1:44" x14ac:dyDescent="0.15">
      <c r="A52" s="12"/>
      <c r="AK52" s="190"/>
      <c r="AL52" s="191" t="s">
        <v>472</v>
      </c>
      <c r="AM52" s="192">
        <v>42356</v>
      </c>
      <c r="AN52" s="193">
        <v>13278</v>
      </c>
      <c r="AO52" s="194">
        <v>-73.8</v>
      </c>
      <c r="AP52" s="195">
        <v>127286</v>
      </c>
      <c r="AQ52" s="196">
        <v>0.4</v>
      </c>
      <c r="AR52" s="197">
        <v>-74.2</v>
      </c>
    </row>
    <row r="53" spans="1:44" x14ac:dyDescent="0.15">
      <c r="A53" s="12"/>
      <c r="AK53" s="175" t="s">
        <v>473</v>
      </c>
      <c r="AL53" s="176"/>
      <c r="AM53" s="184">
        <v>296282</v>
      </c>
      <c r="AN53" s="185">
        <v>95268</v>
      </c>
      <c r="AO53" s="186">
        <v>-20.9</v>
      </c>
      <c r="AP53" s="187">
        <v>291945</v>
      </c>
      <c r="AQ53" s="188">
        <v>4.0999999999999996</v>
      </c>
      <c r="AR53" s="189">
        <v>-25</v>
      </c>
    </row>
    <row r="54" spans="1:44" x14ac:dyDescent="0.15">
      <c r="A54" s="12"/>
      <c r="AK54" s="190"/>
      <c r="AL54" s="191" t="s">
        <v>472</v>
      </c>
      <c r="AM54" s="192">
        <v>98957</v>
      </c>
      <c r="AN54" s="193">
        <v>31819</v>
      </c>
      <c r="AO54" s="194">
        <v>139.6</v>
      </c>
      <c r="AP54" s="195">
        <v>127651</v>
      </c>
      <c r="AQ54" s="196">
        <v>0.3</v>
      </c>
      <c r="AR54" s="197">
        <v>139.30000000000001</v>
      </c>
    </row>
    <row r="55" spans="1:44" x14ac:dyDescent="0.15">
      <c r="A55" s="12"/>
      <c r="AK55" s="175" t="s">
        <v>474</v>
      </c>
      <c r="AL55" s="176"/>
      <c r="AM55" s="184">
        <v>535201</v>
      </c>
      <c r="AN55" s="185">
        <v>177219</v>
      </c>
      <c r="AO55" s="186">
        <v>86</v>
      </c>
      <c r="AP55" s="187">
        <v>291173</v>
      </c>
      <c r="AQ55" s="188">
        <v>-0.3</v>
      </c>
      <c r="AR55" s="189">
        <v>86.3</v>
      </c>
    </row>
    <row r="56" spans="1:44" x14ac:dyDescent="0.15">
      <c r="A56" s="12"/>
      <c r="AK56" s="190"/>
      <c r="AL56" s="191" t="s">
        <v>472</v>
      </c>
      <c r="AM56" s="192">
        <v>58769</v>
      </c>
      <c r="AN56" s="193">
        <v>19460</v>
      </c>
      <c r="AO56" s="194">
        <v>-38.799999999999997</v>
      </c>
      <c r="AP56" s="195">
        <v>119071</v>
      </c>
      <c r="AQ56" s="196">
        <v>-6.7</v>
      </c>
      <c r="AR56" s="197">
        <v>-32.1</v>
      </c>
    </row>
    <row r="57" spans="1:44" x14ac:dyDescent="0.15">
      <c r="A57" s="12"/>
      <c r="AK57" s="175" t="s">
        <v>475</v>
      </c>
      <c r="AL57" s="176"/>
      <c r="AM57" s="184">
        <v>699765</v>
      </c>
      <c r="AN57" s="185">
        <v>235136</v>
      </c>
      <c r="AO57" s="186">
        <v>32.700000000000003</v>
      </c>
      <c r="AP57" s="187">
        <v>271581</v>
      </c>
      <c r="AQ57" s="188">
        <v>-6.7</v>
      </c>
      <c r="AR57" s="189">
        <v>39.4</v>
      </c>
    </row>
    <row r="58" spans="1:44" x14ac:dyDescent="0.15">
      <c r="A58" s="12"/>
      <c r="AK58" s="190"/>
      <c r="AL58" s="191" t="s">
        <v>472</v>
      </c>
      <c r="AM58" s="192">
        <v>233865</v>
      </c>
      <c r="AN58" s="193">
        <v>78584</v>
      </c>
      <c r="AO58" s="194">
        <v>303.8</v>
      </c>
      <c r="AP58" s="195">
        <v>117844</v>
      </c>
      <c r="AQ58" s="196">
        <v>-1</v>
      </c>
      <c r="AR58" s="197">
        <v>304.8</v>
      </c>
    </row>
    <row r="59" spans="1:44" x14ac:dyDescent="0.15">
      <c r="A59" s="12"/>
      <c r="AK59" s="175" t="s">
        <v>476</v>
      </c>
      <c r="AL59" s="176"/>
      <c r="AM59" s="184">
        <v>555758</v>
      </c>
      <c r="AN59" s="185">
        <v>191509</v>
      </c>
      <c r="AO59" s="186">
        <v>-18.600000000000001</v>
      </c>
      <c r="AP59" s="187">
        <v>268375</v>
      </c>
      <c r="AQ59" s="188">
        <v>-1.2</v>
      </c>
      <c r="AR59" s="189">
        <v>-17.399999999999999</v>
      </c>
    </row>
    <row r="60" spans="1:44" x14ac:dyDescent="0.15">
      <c r="A60" s="12"/>
      <c r="AK60" s="190"/>
      <c r="AL60" s="191" t="s">
        <v>472</v>
      </c>
      <c r="AM60" s="192">
        <v>179253</v>
      </c>
      <c r="AN60" s="193">
        <v>61769</v>
      </c>
      <c r="AO60" s="194">
        <v>-21.4</v>
      </c>
      <c r="AP60" s="195">
        <v>119602</v>
      </c>
      <c r="AQ60" s="196">
        <v>1.5</v>
      </c>
      <c r="AR60" s="197">
        <v>-22.9</v>
      </c>
    </row>
    <row r="61" spans="1:44" x14ac:dyDescent="0.15">
      <c r="A61" s="12"/>
      <c r="AK61" s="175" t="s">
        <v>477</v>
      </c>
      <c r="AL61" s="198"/>
      <c r="AM61" s="184">
        <v>494205</v>
      </c>
      <c r="AN61" s="185">
        <v>163903</v>
      </c>
      <c r="AO61" s="186">
        <v>28.8</v>
      </c>
      <c r="AP61" s="187">
        <v>280706</v>
      </c>
      <c r="AQ61" s="199">
        <v>-4</v>
      </c>
      <c r="AR61" s="189">
        <v>32.799999999999997</v>
      </c>
    </row>
    <row r="62" spans="1:44" x14ac:dyDescent="0.15">
      <c r="A62" s="12"/>
      <c r="AK62" s="190"/>
      <c r="AL62" s="191" t="s">
        <v>472</v>
      </c>
      <c r="AM62" s="192">
        <v>122640</v>
      </c>
      <c r="AN62" s="193">
        <v>40982</v>
      </c>
      <c r="AO62" s="194">
        <v>61.9</v>
      </c>
      <c r="AP62" s="195">
        <v>122291</v>
      </c>
      <c r="AQ62" s="196">
        <v>-1.1000000000000001</v>
      </c>
      <c r="AR62" s="197">
        <v>63</v>
      </c>
    </row>
    <row r="63" spans="1:44" x14ac:dyDescent="0.15">
      <c r="A63" s="12"/>
    </row>
    <row r="64" spans="1:44" x14ac:dyDescent="0.15">
      <c r="A64" s="12"/>
    </row>
    <row r="65" spans="1:46" x14ac:dyDescent="0.15">
      <c r="A65" s="12"/>
    </row>
    <row r="66" spans="1:46" x14ac:dyDescent="0.15">
      <c r="A66" s="14"/>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6"/>
    </row>
    <row r="67" spans="1:46" ht="13.5" hidden="1" customHeight="1" x14ac:dyDescent="0.15">
      <c r="AS67" s="3"/>
      <c r="AT67" s="3"/>
    </row>
    <row r="68" spans="1:46" ht="13.5" hidden="1" customHeight="1" x14ac:dyDescent="0.15"/>
    <row r="69" spans="1:46" ht="13.5" hidden="1" customHeight="1" x14ac:dyDescent="0.15"/>
    <row r="70" spans="1:46" hidden="1" x14ac:dyDescent="0.15"/>
    <row r="71" spans="1:46" hidden="1" x14ac:dyDescent="0.15"/>
    <row r="72" spans="1:46" hidden="1" x14ac:dyDescent="0.15"/>
    <row r="73" spans="1:46" hidden="1" x14ac:dyDescent="0.15"/>
    <row r="74" spans="1:46" hidden="1" x14ac:dyDescent="0.15"/>
  </sheetData>
  <sheetProtection algorithmName="SHA-512" hashValue="xp8qDjJcI5COO8q/ja5hiCVT/0FtnvNyj3iOdNN7ifehuTTtfzlclT8iD5AFrmSLLu7aL6EFcVrHuVXhlAuQbg==" saltValue="b0stbaLKI5LGv5TCJRxbC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60694-4164-4A3C-A253-D808F3E99D2E}">
  <sheetPr>
    <pageSetUpPr fitToPage="1"/>
  </sheetPr>
  <dimension ref="A1:DU121"/>
  <sheetViews>
    <sheetView showGridLines="0" topLeftCell="A95" zoomScaleNormal="100" zoomScaleSheetLayoutView="55" workbookViewId="0">
      <selection activeCell="B6" sqref="B6:K8"/>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v0mJA9JbV7fW/CdDbKwQiZ3BKiKxlTwwwiLrYjtAHEJuk963eTNKn/8ho3vs1Zy3L6wAMxDYCZcyy1i/bNQw0A==" saltValue="NkRYSVvyeeAV5pG3gqWzl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D4178-3C04-40D5-8AB0-40EEBD39EE09}">
  <sheetPr>
    <pageSetUpPr fitToPage="1"/>
  </sheetPr>
  <dimension ref="A1:EL116"/>
  <sheetViews>
    <sheetView showGridLines="0" topLeftCell="A90" zoomScaleNormal="100" zoomScaleSheetLayoutView="55" workbookViewId="0">
      <selection activeCell="B6" sqref="B6:K8"/>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xbbhQcr/Qjaag91tzoJS1MtD8mgpeisIAYabKqf89wXO7hhpO97qE8cTm2YqtLOpsLTPVc+7x81f8Waic0be9w==" saltValue="ZR5NINVNBooBuioX8rSI5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48C6D-AC86-4B4B-8FDC-5E0C261E2F33}">
  <sheetPr>
    <pageSetUpPr fitToPage="1"/>
  </sheetPr>
  <dimension ref="B1:J50"/>
  <sheetViews>
    <sheetView showGridLines="0" topLeftCell="F40" zoomScaleSheetLayoutView="100" workbookViewId="0">
      <selection activeCell="B6" sqref="B6:K8"/>
    </sheetView>
  </sheetViews>
  <sheetFormatPr defaultColWidth="0" defaultRowHeight="13.5" customHeight="1" zeroHeight="1" x14ac:dyDescent="0.15"/>
  <cols>
    <col min="1" max="1" width="8.25" style="200" customWidth="1"/>
    <col min="2" max="16" width="14.625" style="200" customWidth="1"/>
    <col min="17" max="16384" width="0" style="20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01"/>
      <c r="C45" s="201"/>
      <c r="D45" s="201"/>
      <c r="E45" s="201"/>
      <c r="F45" s="201"/>
      <c r="G45" s="201"/>
      <c r="H45" s="201"/>
      <c r="I45" s="201"/>
      <c r="J45" s="202" t="s">
        <v>478</v>
      </c>
    </row>
    <row r="46" spans="2:10" ht="29.25" customHeight="1" thickBot="1" x14ac:dyDescent="0.25">
      <c r="B46" s="203" t="s">
        <v>24</v>
      </c>
      <c r="C46" s="204"/>
      <c r="D46" s="204"/>
      <c r="E46" s="205" t="s">
        <v>479</v>
      </c>
      <c r="F46" s="206" t="s">
        <v>4</v>
      </c>
      <c r="G46" s="207" t="s">
        <v>5</v>
      </c>
      <c r="H46" s="207" t="s">
        <v>6</v>
      </c>
      <c r="I46" s="207" t="s">
        <v>7</v>
      </c>
      <c r="J46" s="208" t="s">
        <v>8</v>
      </c>
    </row>
    <row r="47" spans="2:10" ht="57.75" customHeight="1" x14ac:dyDescent="0.15">
      <c r="B47" s="209"/>
      <c r="C47" s="1106" t="s">
        <v>480</v>
      </c>
      <c r="D47" s="1106"/>
      <c r="E47" s="1107"/>
      <c r="F47" s="210">
        <v>27.17</v>
      </c>
      <c r="G47" s="211">
        <v>27.76</v>
      </c>
      <c r="H47" s="211">
        <v>24.33</v>
      </c>
      <c r="I47" s="211">
        <v>23.73</v>
      </c>
      <c r="J47" s="212">
        <v>23.13</v>
      </c>
    </row>
    <row r="48" spans="2:10" ht="57.75" customHeight="1" x14ac:dyDescent="0.15">
      <c r="B48" s="213"/>
      <c r="C48" s="1108" t="s">
        <v>481</v>
      </c>
      <c r="D48" s="1108"/>
      <c r="E48" s="1109"/>
      <c r="F48" s="214">
        <v>1.99</v>
      </c>
      <c r="G48" s="215">
        <v>2.42</v>
      </c>
      <c r="H48" s="215">
        <v>0.7</v>
      </c>
      <c r="I48" s="215">
        <v>2.93</v>
      </c>
      <c r="J48" s="216">
        <v>2.87</v>
      </c>
    </row>
    <row r="49" spans="2:10" ht="57.75" customHeight="1" thickBot="1" x14ac:dyDescent="0.2">
      <c r="B49" s="217"/>
      <c r="C49" s="1110" t="s">
        <v>482</v>
      </c>
      <c r="D49" s="1110"/>
      <c r="E49" s="1111"/>
      <c r="F49" s="218">
        <v>5.09</v>
      </c>
      <c r="G49" s="219">
        <v>0.41</v>
      </c>
      <c r="H49" s="219" t="s">
        <v>483</v>
      </c>
      <c r="I49" s="219">
        <v>0.52</v>
      </c>
      <c r="J49" s="220" t="s">
        <v>484</v>
      </c>
    </row>
    <row r="50" spans="2:10" ht="13.5" customHeight="1" x14ac:dyDescent="0.15"/>
  </sheetData>
  <sheetProtection algorithmName="SHA-512" hashValue="AagQuhadwNsimY6OlAzCcaA3kjYvKFVMENauvnecysv/YYJj8I0+mVqDF2U0Iy/hRyBB6VO+lxKze9rnlVAQiw==" saltValue="NivdtJ81k103vrvLY57Q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2021-10-20T01:22:36Z</cp:lastPrinted>
  <dcterms:created xsi:type="dcterms:W3CDTF">2021-07-26T23:53:24Z</dcterms:created>
  <dcterms:modified xsi:type="dcterms:W3CDTF">2021-10-20T01:23:28Z</dcterms:modified>
  <cp:category/>
</cp:coreProperties>
</file>